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filterPrivacy="1" codeName="Questa_cartella_di_lavoro"/>
  <xr:revisionPtr revIDLastSave="0" documentId="13_ncr:1_{15F30A90-4D89-4543-A83A-15AB1780BE38}" xr6:coauthVersionLast="36" xr6:coauthVersionMax="36" xr10:uidLastSave="{00000000-0000-0000-0000-000000000000}"/>
  <bookViews>
    <workbookView xWindow="0" yWindow="460" windowWidth="33600" windowHeight="20540" xr2:uid="{00000000-000D-0000-FFFF-FFFF00000000}"/>
  </bookViews>
  <sheets>
    <sheet name="45" sheetId="1" r:id="rId1"/>
    <sheet name="51" sheetId="4" r:id="rId2"/>
    <sheet name="50" sheetId="5" r:id="rId3"/>
    <sheet name="55" sheetId="6" r:id="rId4"/>
    <sheet name="60" sheetId="7" r:id="rId5"/>
    <sheet name="66" sheetId="8" r:id="rId6"/>
    <sheet name="72" sheetId="9" r:id="rId7"/>
    <sheet name="78" sheetId="10" r:id="rId8"/>
    <sheet name="S6" sheetId="11" r:id="rId9"/>
    <sheet name="S7" sheetId="12" r:id="rId10"/>
    <sheet name="S8" sheetId="13" r:id="rId11"/>
    <sheet name="43M" sheetId="14" r:id="rId12"/>
    <sheet name="53M" sheetId="15" r:id="rId13"/>
    <sheet name="66M" sheetId="16" r:id="rId14"/>
    <sheet name="25MRPH" sheetId="17" r:id="rId15"/>
    <sheet name="25" sheetId="18" r:id="rId16"/>
    <sheet name="27" sheetId="19" r:id="rId17"/>
    <sheet name="S10" sheetId="20" r:id="rId18"/>
    <sheet name="V47" sheetId="21" r:id="rId19"/>
  </sheets>
  <calcPr calcId="181029"/>
</workbook>
</file>

<file path=xl/calcChain.xml><?xml version="1.0" encoding="utf-8"?>
<calcChain xmlns="http://schemas.openxmlformats.org/spreadsheetml/2006/main">
  <c r="H70" i="21" l="1"/>
  <c r="E70" i="21"/>
  <c r="F70" i="21" s="1"/>
  <c r="I70" i="21" s="1"/>
  <c r="E69" i="21"/>
  <c r="F69" i="21" s="1"/>
  <c r="I69" i="21" s="1"/>
  <c r="H68" i="21"/>
  <c r="E68" i="21"/>
  <c r="F68" i="21" s="1"/>
  <c r="I68" i="21" s="1"/>
  <c r="E66" i="21"/>
  <c r="F66" i="21" s="1"/>
  <c r="I66" i="21" s="1"/>
  <c r="H65" i="21"/>
  <c r="E65" i="21"/>
  <c r="F65" i="21" s="1"/>
  <c r="I65" i="21" s="1"/>
  <c r="E64" i="21"/>
  <c r="F64" i="21" s="1"/>
  <c r="I64" i="21" s="1"/>
  <c r="H62" i="21"/>
  <c r="E62" i="21"/>
  <c r="F62" i="21" s="1"/>
  <c r="I62" i="21" s="1"/>
  <c r="E61" i="21"/>
  <c r="F61" i="21" s="1"/>
  <c r="I61" i="21" s="1"/>
  <c r="H60" i="21"/>
  <c r="E60" i="21"/>
  <c r="F60" i="21" s="1"/>
  <c r="I60" i="21" s="1"/>
  <c r="E59" i="21"/>
  <c r="F59" i="21" s="1"/>
  <c r="I59" i="21" s="1"/>
  <c r="H58" i="21"/>
  <c r="E58" i="21"/>
  <c r="F58" i="21" s="1"/>
  <c r="I58" i="21" s="1"/>
  <c r="E56" i="21"/>
  <c r="F56" i="21" s="1"/>
  <c r="I56" i="21" s="1"/>
  <c r="H55" i="21"/>
  <c r="E55" i="21"/>
  <c r="F55" i="21" s="1"/>
  <c r="I55" i="21" s="1"/>
  <c r="E54" i="21"/>
  <c r="F54" i="21" s="1"/>
  <c r="I54" i="21" s="1"/>
  <c r="H53" i="21"/>
  <c r="E53" i="21"/>
  <c r="F53" i="21" s="1"/>
  <c r="I53" i="21" s="1"/>
  <c r="E51" i="21"/>
  <c r="F51" i="21" s="1"/>
  <c r="I51" i="21" s="1"/>
  <c r="H50" i="21"/>
  <c r="E50" i="21"/>
  <c r="F50" i="21" s="1"/>
  <c r="I50" i="21" s="1"/>
  <c r="E49" i="21"/>
  <c r="F49" i="21" s="1"/>
  <c r="I49" i="21" s="1"/>
  <c r="H48" i="21"/>
  <c r="E48" i="21"/>
  <c r="F48" i="21" s="1"/>
  <c r="I48" i="21" s="1"/>
  <c r="E47" i="21"/>
  <c r="F47" i="21" s="1"/>
  <c r="I47" i="21" s="1"/>
  <c r="H46" i="21"/>
  <c r="E46" i="21"/>
  <c r="F46" i="21" s="1"/>
  <c r="I46" i="21" s="1"/>
  <c r="E45" i="21"/>
  <c r="F45" i="21" s="1"/>
  <c r="I45" i="21" s="1"/>
  <c r="H44" i="21"/>
  <c r="E44" i="21"/>
  <c r="F44" i="21" s="1"/>
  <c r="I44" i="21" s="1"/>
  <c r="E43" i="21"/>
  <c r="F43" i="21" s="1"/>
  <c r="I43" i="21" s="1"/>
  <c r="H42" i="21"/>
  <c r="E42" i="21"/>
  <c r="F42" i="21" s="1"/>
  <c r="I42" i="21" s="1"/>
  <c r="E41" i="21"/>
  <c r="F41" i="21" s="1"/>
  <c r="I41" i="21" s="1"/>
  <c r="H40" i="21"/>
  <c r="E40" i="21"/>
  <c r="F40" i="21" s="1"/>
  <c r="I40" i="21" s="1"/>
  <c r="E38" i="21"/>
  <c r="F38" i="21" s="1"/>
  <c r="I38" i="21" s="1"/>
  <c r="H37" i="21"/>
  <c r="E37" i="21"/>
  <c r="F37" i="21" s="1"/>
  <c r="I37" i="21" s="1"/>
  <c r="E36" i="21"/>
  <c r="H36" i="21" s="1"/>
  <c r="H35" i="21"/>
  <c r="E35" i="21"/>
  <c r="F35" i="21" s="1"/>
  <c r="I35" i="21" s="1"/>
  <c r="E34" i="21"/>
  <c r="F34" i="21" s="1"/>
  <c r="I34" i="21" s="1"/>
  <c r="H33" i="21"/>
  <c r="E33" i="21"/>
  <c r="F33" i="21" s="1"/>
  <c r="I33" i="21" s="1"/>
  <c r="E32" i="21"/>
  <c r="F32" i="21" s="1"/>
  <c r="I32" i="21" s="1"/>
  <c r="H31" i="21"/>
  <c r="E31" i="21"/>
  <c r="F31" i="21" s="1"/>
  <c r="I31" i="21" s="1"/>
  <c r="E30" i="21"/>
  <c r="F30" i="21" s="1"/>
  <c r="I30" i="21" s="1"/>
  <c r="H29" i="21"/>
  <c r="E29" i="21"/>
  <c r="F29" i="21" s="1"/>
  <c r="I29" i="21" s="1"/>
  <c r="E28" i="21"/>
  <c r="F28" i="21" s="1"/>
  <c r="I28" i="21" s="1"/>
  <c r="H27" i="21"/>
  <c r="E27" i="21"/>
  <c r="F27" i="21" s="1"/>
  <c r="I27" i="21" s="1"/>
  <c r="E26" i="21"/>
  <c r="F26" i="21" s="1"/>
  <c r="I26" i="21" s="1"/>
  <c r="H25" i="21"/>
  <c r="E25" i="21"/>
  <c r="F25" i="21" s="1"/>
  <c r="I25" i="21" s="1"/>
  <c r="E24" i="21"/>
  <c r="F24" i="21" s="1"/>
  <c r="I24" i="21" s="1"/>
  <c r="H23" i="21"/>
  <c r="E23" i="21"/>
  <c r="F23" i="21" s="1"/>
  <c r="I23" i="21" s="1"/>
  <c r="E22" i="21"/>
  <c r="H22" i="21" s="1"/>
  <c r="H21" i="21"/>
  <c r="E21" i="21"/>
  <c r="F21" i="21" s="1"/>
  <c r="I21" i="21" s="1"/>
  <c r="E20" i="21"/>
  <c r="F20" i="21" s="1"/>
  <c r="I20" i="21" s="1"/>
  <c r="H18" i="21"/>
  <c r="E18" i="21"/>
  <c r="F18" i="21" s="1"/>
  <c r="I18" i="21" s="1"/>
  <c r="E17" i="21"/>
  <c r="F17" i="21" s="1"/>
  <c r="I17" i="21" s="1"/>
  <c r="H16" i="21"/>
  <c r="E16" i="21"/>
  <c r="F16" i="21" s="1"/>
  <c r="I16" i="21" s="1"/>
  <c r="E15" i="21"/>
  <c r="F15" i="21" s="1"/>
  <c r="I15" i="21" s="1"/>
  <c r="H14" i="21"/>
  <c r="E14" i="21"/>
  <c r="F14" i="21" s="1"/>
  <c r="I14" i="21" s="1"/>
  <c r="E12" i="21"/>
  <c r="E72" i="21" s="1"/>
  <c r="H7" i="21"/>
  <c r="E7" i="21"/>
  <c r="F7" i="21" s="1"/>
  <c r="E120" i="20"/>
  <c r="H120" i="20" s="1"/>
  <c r="E119" i="20"/>
  <c r="H119" i="20" s="1"/>
  <c r="E118" i="20"/>
  <c r="H118" i="20" s="1"/>
  <c r="E116" i="20"/>
  <c r="H116" i="20" s="1"/>
  <c r="E115" i="20"/>
  <c r="H115" i="20" s="1"/>
  <c r="E114" i="20"/>
  <c r="H114" i="20" s="1"/>
  <c r="E113" i="20"/>
  <c r="H113" i="20" s="1"/>
  <c r="E112" i="20"/>
  <c r="H112" i="20" s="1"/>
  <c r="E111" i="20"/>
  <c r="H111" i="20" s="1"/>
  <c r="E109" i="20"/>
  <c r="H109" i="20" s="1"/>
  <c r="E108" i="20"/>
  <c r="H108" i="20" s="1"/>
  <c r="E107" i="20"/>
  <c r="H107" i="20" s="1"/>
  <c r="E106" i="20"/>
  <c r="H106" i="20" s="1"/>
  <c r="E105" i="20"/>
  <c r="H105" i="20" s="1"/>
  <c r="E104" i="20"/>
  <c r="H104" i="20" s="1"/>
  <c r="E103" i="20"/>
  <c r="H103" i="20" s="1"/>
  <c r="E102" i="20"/>
  <c r="H102" i="20" s="1"/>
  <c r="E101" i="20"/>
  <c r="H101" i="20" s="1"/>
  <c r="E100" i="20"/>
  <c r="H100" i="20" s="1"/>
  <c r="E99" i="20"/>
  <c r="H99" i="20" s="1"/>
  <c r="E97" i="20"/>
  <c r="H97" i="20" s="1"/>
  <c r="E96" i="20"/>
  <c r="H96" i="20" s="1"/>
  <c r="E95" i="20"/>
  <c r="H95" i="20" s="1"/>
  <c r="E94" i="20"/>
  <c r="H94" i="20" s="1"/>
  <c r="E93" i="20"/>
  <c r="H93" i="20" s="1"/>
  <c r="E92" i="20"/>
  <c r="H92" i="20" s="1"/>
  <c r="E91" i="20"/>
  <c r="H91" i="20" s="1"/>
  <c r="E89" i="20"/>
  <c r="H89" i="20" s="1"/>
  <c r="E88" i="20"/>
  <c r="H88" i="20" s="1"/>
  <c r="E87" i="20"/>
  <c r="H87" i="20" s="1"/>
  <c r="E86" i="20"/>
  <c r="H86" i="20" s="1"/>
  <c r="E85" i="20"/>
  <c r="H85" i="20" s="1"/>
  <c r="E84" i="20"/>
  <c r="H84" i="20" s="1"/>
  <c r="E83" i="20"/>
  <c r="H83" i="20" s="1"/>
  <c r="E82" i="20"/>
  <c r="H82" i="20" s="1"/>
  <c r="E81" i="20"/>
  <c r="H81" i="20" s="1"/>
  <c r="E80" i="20"/>
  <c r="H80" i="20" s="1"/>
  <c r="E79" i="20"/>
  <c r="H79" i="20" s="1"/>
  <c r="E78" i="20"/>
  <c r="H78" i="20" s="1"/>
  <c r="E77" i="20"/>
  <c r="H77" i="20" s="1"/>
  <c r="E76" i="20"/>
  <c r="H76" i="20" s="1"/>
  <c r="E75" i="20"/>
  <c r="H75" i="20" s="1"/>
  <c r="E74" i="20"/>
  <c r="H74" i="20" s="1"/>
  <c r="E73" i="20"/>
  <c r="H73" i="20" s="1"/>
  <c r="E72" i="20"/>
  <c r="H72" i="20" s="1"/>
  <c r="E71" i="20"/>
  <c r="H71" i="20" s="1"/>
  <c r="E70" i="20"/>
  <c r="H70" i="20" s="1"/>
  <c r="E69" i="20"/>
  <c r="H69" i="20" s="1"/>
  <c r="E68" i="20"/>
  <c r="H68" i="20" s="1"/>
  <c r="E67" i="20"/>
  <c r="H67" i="20" s="1"/>
  <c r="E66" i="20"/>
  <c r="H66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9" i="20"/>
  <c r="H59" i="20" s="1"/>
  <c r="E58" i="20"/>
  <c r="H58" i="20" s="1"/>
  <c r="E57" i="20"/>
  <c r="H57" i="20" s="1"/>
  <c r="E55" i="20"/>
  <c r="H55" i="20" s="1"/>
  <c r="E54" i="20"/>
  <c r="H54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6" i="20"/>
  <c r="H46" i="20" s="1"/>
  <c r="E45" i="20"/>
  <c r="H45" i="20" s="1"/>
  <c r="E44" i="20"/>
  <c r="H44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6" i="20"/>
  <c r="H36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1" i="20"/>
  <c r="H21" i="20" s="1"/>
  <c r="E20" i="20"/>
  <c r="H20" i="20" s="1"/>
  <c r="E19" i="20"/>
  <c r="H19" i="20" s="1"/>
  <c r="E18" i="20"/>
  <c r="H18" i="20" s="1"/>
  <c r="E17" i="20"/>
  <c r="H17" i="20" s="1"/>
  <c r="E16" i="20"/>
  <c r="H16" i="20" s="1"/>
  <c r="E15" i="20"/>
  <c r="H15" i="20" s="1"/>
  <c r="E14" i="20"/>
  <c r="H14" i="20" s="1"/>
  <c r="E13" i="20"/>
  <c r="E122" i="20" s="1"/>
  <c r="E12" i="20"/>
  <c r="H12" i="20" s="1"/>
  <c r="E7" i="20"/>
  <c r="E124" i="20" s="1"/>
  <c r="E144" i="19"/>
  <c r="H144" i="19" s="1"/>
  <c r="E143" i="19"/>
  <c r="F143" i="19" s="1"/>
  <c r="I143" i="19" s="1"/>
  <c r="E142" i="19"/>
  <c r="H142" i="19" s="1"/>
  <c r="E140" i="19"/>
  <c r="F140" i="19" s="1"/>
  <c r="I140" i="19" s="1"/>
  <c r="E139" i="19"/>
  <c r="H139" i="19" s="1"/>
  <c r="E138" i="19"/>
  <c r="F138" i="19" s="1"/>
  <c r="I138" i="19" s="1"/>
  <c r="E137" i="19"/>
  <c r="H137" i="19" s="1"/>
  <c r="E136" i="19"/>
  <c r="F136" i="19" s="1"/>
  <c r="I136" i="19" s="1"/>
  <c r="E134" i="19"/>
  <c r="H134" i="19" s="1"/>
  <c r="E133" i="19"/>
  <c r="F133" i="19" s="1"/>
  <c r="I133" i="19" s="1"/>
  <c r="E132" i="19"/>
  <c r="H132" i="19" s="1"/>
  <c r="E131" i="19"/>
  <c r="F131" i="19" s="1"/>
  <c r="I131" i="19" s="1"/>
  <c r="E130" i="19"/>
  <c r="H130" i="19" s="1"/>
  <c r="E129" i="19"/>
  <c r="H129" i="19" s="1"/>
  <c r="E128" i="19"/>
  <c r="H128" i="19" s="1"/>
  <c r="E126" i="19"/>
  <c r="F126" i="19" s="1"/>
  <c r="I126" i="19" s="1"/>
  <c r="E125" i="19"/>
  <c r="H125" i="19" s="1"/>
  <c r="E124" i="19"/>
  <c r="F124" i="19" s="1"/>
  <c r="I124" i="19" s="1"/>
  <c r="E123" i="19"/>
  <c r="H123" i="19" s="1"/>
  <c r="E122" i="19"/>
  <c r="H122" i="19" s="1"/>
  <c r="E121" i="19"/>
  <c r="H121" i="19" s="1"/>
  <c r="E120" i="19"/>
  <c r="F120" i="19" s="1"/>
  <c r="I120" i="19" s="1"/>
  <c r="E119" i="19"/>
  <c r="H119" i="19" s="1"/>
  <c r="E118" i="19"/>
  <c r="H118" i="19" s="1"/>
  <c r="E116" i="19"/>
  <c r="H116" i="19" s="1"/>
  <c r="E115" i="19"/>
  <c r="F115" i="19" s="1"/>
  <c r="I115" i="19" s="1"/>
  <c r="E114" i="19"/>
  <c r="H114" i="19" s="1"/>
  <c r="E113" i="19"/>
  <c r="F113" i="19" s="1"/>
  <c r="I113" i="19" s="1"/>
  <c r="E112" i="19"/>
  <c r="H112" i="19" s="1"/>
  <c r="E111" i="19"/>
  <c r="F111" i="19" s="1"/>
  <c r="I111" i="19" s="1"/>
  <c r="E110" i="19"/>
  <c r="H110" i="19" s="1"/>
  <c r="E109" i="19"/>
  <c r="H109" i="19" s="1"/>
  <c r="E108" i="19"/>
  <c r="H108" i="19" s="1"/>
  <c r="E107" i="19"/>
  <c r="F107" i="19" s="1"/>
  <c r="I107" i="19" s="1"/>
  <c r="E105" i="19"/>
  <c r="H105" i="19" s="1"/>
  <c r="E104" i="19"/>
  <c r="F104" i="19" s="1"/>
  <c r="I104" i="19" s="1"/>
  <c r="E103" i="19"/>
  <c r="H103" i="19" s="1"/>
  <c r="E102" i="19"/>
  <c r="H102" i="19" s="1"/>
  <c r="E101" i="19"/>
  <c r="H101" i="19" s="1"/>
  <c r="E100" i="19"/>
  <c r="F100" i="19" s="1"/>
  <c r="I100" i="19" s="1"/>
  <c r="E99" i="19"/>
  <c r="H99" i="19" s="1"/>
  <c r="E98" i="19"/>
  <c r="F98" i="19" s="1"/>
  <c r="I98" i="19" s="1"/>
  <c r="E97" i="19"/>
  <c r="H97" i="19" s="1"/>
  <c r="E96" i="19"/>
  <c r="F96" i="19" s="1"/>
  <c r="I96" i="19" s="1"/>
  <c r="E95" i="19"/>
  <c r="H95" i="19" s="1"/>
  <c r="E94" i="19"/>
  <c r="H94" i="19" s="1"/>
  <c r="E93" i="19"/>
  <c r="H93" i="19" s="1"/>
  <c r="E92" i="19"/>
  <c r="F92" i="19" s="1"/>
  <c r="I92" i="19" s="1"/>
  <c r="E91" i="19"/>
  <c r="H91" i="19" s="1"/>
  <c r="E90" i="19"/>
  <c r="F90" i="19" s="1"/>
  <c r="I90" i="19" s="1"/>
  <c r="E89" i="19"/>
  <c r="H89" i="19" s="1"/>
  <c r="E88" i="19"/>
  <c r="F88" i="19" s="1"/>
  <c r="I88" i="19" s="1"/>
  <c r="E87" i="19"/>
  <c r="H87" i="19" s="1"/>
  <c r="E86" i="19"/>
  <c r="H86" i="19" s="1"/>
  <c r="E85" i="19"/>
  <c r="H85" i="19" s="1"/>
  <c r="E84" i="19"/>
  <c r="F84" i="19" s="1"/>
  <c r="I84" i="19" s="1"/>
  <c r="E83" i="19"/>
  <c r="H83" i="19" s="1"/>
  <c r="E82" i="19"/>
  <c r="F82" i="19" s="1"/>
  <c r="I82" i="19" s="1"/>
  <c r="E81" i="19"/>
  <c r="H81" i="19" s="1"/>
  <c r="E80" i="19"/>
  <c r="F80" i="19" s="1"/>
  <c r="I80" i="19" s="1"/>
  <c r="E79" i="19"/>
  <c r="H79" i="19" s="1"/>
  <c r="E78" i="19"/>
  <c r="F78" i="19" s="1"/>
  <c r="I78" i="19" s="1"/>
  <c r="E77" i="19"/>
  <c r="H77" i="19" s="1"/>
  <c r="E76" i="19"/>
  <c r="F76" i="19" s="1"/>
  <c r="I76" i="19" s="1"/>
  <c r="E75" i="19"/>
  <c r="H75" i="19" s="1"/>
  <c r="E74" i="19"/>
  <c r="F74" i="19" s="1"/>
  <c r="I74" i="19" s="1"/>
  <c r="E72" i="19"/>
  <c r="H72" i="19" s="1"/>
  <c r="E71" i="19"/>
  <c r="F71" i="19" s="1"/>
  <c r="I71" i="19" s="1"/>
  <c r="E70" i="19"/>
  <c r="H70" i="19" s="1"/>
  <c r="E69" i="19"/>
  <c r="H69" i="19" s="1"/>
  <c r="E68" i="19"/>
  <c r="H68" i="19" s="1"/>
  <c r="E67" i="19"/>
  <c r="F67" i="19" s="1"/>
  <c r="I67" i="19" s="1"/>
  <c r="E66" i="19"/>
  <c r="H66" i="19" s="1"/>
  <c r="E65" i="19"/>
  <c r="F65" i="19" s="1"/>
  <c r="I65" i="19" s="1"/>
  <c r="E64" i="19"/>
  <c r="H64" i="19" s="1"/>
  <c r="E63" i="19"/>
  <c r="F63" i="19" s="1"/>
  <c r="I63" i="19" s="1"/>
  <c r="E62" i="19"/>
  <c r="H62" i="19" s="1"/>
  <c r="E61" i="19"/>
  <c r="F61" i="19" s="1"/>
  <c r="I61" i="19" s="1"/>
  <c r="E60" i="19"/>
  <c r="H60" i="19" s="1"/>
  <c r="E59" i="19"/>
  <c r="F59" i="19" s="1"/>
  <c r="I59" i="19" s="1"/>
  <c r="E58" i="19"/>
  <c r="H58" i="19" s="1"/>
  <c r="E57" i="19"/>
  <c r="H57" i="19" s="1"/>
  <c r="E56" i="19"/>
  <c r="H56" i="19" s="1"/>
  <c r="E55" i="19"/>
  <c r="F55" i="19" s="1"/>
  <c r="I55" i="19" s="1"/>
  <c r="E54" i="19"/>
  <c r="H54" i="19" s="1"/>
  <c r="E53" i="19"/>
  <c r="F53" i="19" s="1"/>
  <c r="I53" i="19" s="1"/>
  <c r="E52" i="19"/>
  <c r="H52" i="19" s="1"/>
  <c r="E51" i="19"/>
  <c r="F51" i="19" s="1"/>
  <c r="I51" i="19" s="1"/>
  <c r="E50" i="19"/>
  <c r="H50" i="19" s="1"/>
  <c r="E49" i="19"/>
  <c r="F49" i="19" s="1"/>
  <c r="I49" i="19" s="1"/>
  <c r="H48" i="19"/>
  <c r="E48" i="19"/>
  <c r="F48" i="19" s="1"/>
  <c r="I48" i="19" s="1"/>
  <c r="E47" i="19"/>
  <c r="F47" i="19" s="1"/>
  <c r="I47" i="19" s="1"/>
  <c r="H46" i="19"/>
  <c r="E46" i="19"/>
  <c r="F46" i="19" s="1"/>
  <c r="I46" i="19" s="1"/>
  <c r="E45" i="19"/>
  <c r="H45" i="19" s="1"/>
  <c r="H44" i="19"/>
  <c r="E44" i="19"/>
  <c r="F44" i="19" s="1"/>
  <c r="I44" i="19" s="1"/>
  <c r="E43" i="19"/>
  <c r="F43" i="19" s="1"/>
  <c r="I43" i="19" s="1"/>
  <c r="H42" i="19"/>
  <c r="E42" i="19"/>
  <c r="F42" i="19" s="1"/>
  <c r="I42" i="19" s="1"/>
  <c r="E41" i="19"/>
  <c r="F41" i="19" s="1"/>
  <c r="I41" i="19" s="1"/>
  <c r="H40" i="19"/>
  <c r="E40" i="19"/>
  <c r="F40" i="19" s="1"/>
  <c r="I40" i="19" s="1"/>
  <c r="E39" i="19"/>
  <c r="F39" i="19" s="1"/>
  <c r="I39" i="19" s="1"/>
  <c r="H38" i="19"/>
  <c r="E38" i="19"/>
  <c r="F38" i="19" s="1"/>
  <c r="I38" i="19" s="1"/>
  <c r="E37" i="19"/>
  <c r="H37" i="19" s="1"/>
  <c r="H36" i="19"/>
  <c r="E36" i="19"/>
  <c r="F36" i="19" s="1"/>
  <c r="I36" i="19" s="1"/>
  <c r="E35" i="19"/>
  <c r="F35" i="19" s="1"/>
  <c r="I35" i="19" s="1"/>
  <c r="H34" i="19"/>
  <c r="E34" i="19"/>
  <c r="F34" i="19" s="1"/>
  <c r="I34" i="19" s="1"/>
  <c r="E33" i="19"/>
  <c r="F33" i="19" s="1"/>
  <c r="I33" i="19" s="1"/>
  <c r="H32" i="19"/>
  <c r="E32" i="19"/>
  <c r="F32" i="19" s="1"/>
  <c r="I32" i="19" s="1"/>
  <c r="E31" i="19"/>
  <c r="F31" i="19" s="1"/>
  <c r="I31" i="19" s="1"/>
  <c r="H30" i="19"/>
  <c r="E30" i="19"/>
  <c r="F30" i="19" s="1"/>
  <c r="I30" i="19" s="1"/>
  <c r="E29" i="19"/>
  <c r="F29" i="19" s="1"/>
  <c r="I29" i="19" s="1"/>
  <c r="H28" i="19"/>
  <c r="E28" i="19"/>
  <c r="F28" i="19" s="1"/>
  <c r="I28" i="19" s="1"/>
  <c r="E27" i="19"/>
  <c r="F27" i="19" s="1"/>
  <c r="I27" i="19" s="1"/>
  <c r="H26" i="19"/>
  <c r="E26" i="19"/>
  <c r="F26" i="19" s="1"/>
  <c r="I26" i="19" s="1"/>
  <c r="E25" i="19"/>
  <c r="H25" i="19" s="1"/>
  <c r="H23" i="19"/>
  <c r="E23" i="19"/>
  <c r="F23" i="19" s="1"/>
  <c r="I23" i="19" s="1"/>
  <c r="E22" i="19"/>
  <c r="F22" i="19" s="1"/>
  <c r="I22" i="19" s="1"/>
  <c r="H21" i="19"/>
  <c r="E21" i="19"/>
  <c r="F21" i="19" s="1"/>
  <c r="I21" i="19" s="1"/>
  <c r="E20" i="19"/>
  <c r="F20" i="19" s="1"/>
  <c r="I20" i="19" s="1"/>
  <c r="H19" i="19"/>
  <c r="E19" i="19"/>
  <c r="F19" i="19" s="1"/>
  <c r="I19" i="19" s="1"/>
  <c r="E18" i="19"/>
  <c r="F18" i="19" s="1"/>
  <c r="I18" i="19" s="1"/>
  <c r="H17" i="19"/>
  <c r="F17" i="19"/>
  <c r="I17" i="19" s="1"/>
  <c r="E17" i="19"/>
  <c r="E16" i="19"/>
  <c r="H16" i="19" s="1"/>
  <c r="H15" i="19"/>
  <c r="F15" i="19"/>
  <c r="I15" i="19" s="1"/>
  <c r="E15" i="19"/>
  <c r="E14" i="19"/>
  <c r="F14" i="19" s="1"/>
  <c r="I14" i="19" s="1"/>
  <c r="H13" i="19"/>
  <c r="F13" i="19"/>
  <c r="I13" i="19" s="1"/>
  <c r="E13" i="19"/>
  <c r="E12" i="19"/>
  <c r="F12" i="19" s="1"/>
  <c r="H7" i="19"/>
  <c r="F7" i="19"/>
  <c r="I7" i="19" s="1"/>
  <c r="E7" i="19"/>
  <c r="E148" i="19" s="1"/>
  <c r="H132" i="18"/>
  <c r="F132" i="18"/>
  <c r="I132" i="18" s="1"/>
  <c r="E132" i="18"/>
  <c r="E131" i="18"/>
  <c r="H131" i="18" s="1"/>
  <c r="H130" i="18"/>
  <c r="F130" i="18"/>
  <c r="I130" i="18" s="1"/>
  <c r="E130" i="18"/>
  <c r="E129" i="18"/>
  <c r="F129" i="18" s="1"/>
  <c r="I129" i="18" s="1"/>
  <c r="H128" i="18"/>
  <c r="F128" i="18"/>
  <c r="I128" i="18" s="1"/>
  <c r="E128" i="18"/>
  <c r="E126" i="18"/>
  <c r="F126" i="18" s="1"/>
  <c r="I126" i="18" s="1"/>
  <c r="H125" i="18"/>
  <c r="F125" i="18"/>
  <c r="I125" i="18" s="1"/>
  <c r="E125" i="18"/>
  <c r="E124" i="18"/>
  <c r="F124" i="18" s="1"/>
  <c r="I124" i="18" s="1"/>
  <c r="H123" i="18"/>
  <c r="F123" i="18"/>
  <c r="I123" i="18" s="1"/>
  <c r="E123" i="18"/>
  <c r="E122" i="18"/>
  <c r="F122" i="18" s="1"/>
  <c r="I122" i="18" s="1"/>
  <c r="H120" i="18"/>
  <c r="F120" i="18"/>
  <c r="I120" i="18" s="1"/>
  <c r="E120" i="18"/>
  <c r="E119" i="18"/>
  <c r="H119" i="18" s="1"/>
  <c r="H118" i="18"/>
  <c r="F118" i="18"/>
  <c r="I118" i="18" s="1"/>
  <c r="E118" i="18"/>
  <c r="E117" i="18"/>
  <c r="F117" i="18" s="1"/>
  <c r="I117" i="18" s="1"/>
  <c r="H116" i="18"/>
  <c r="F116" i="18"/>
  <c r="I116" i="18" s="1"/>
  <c r="E116" i="18"/>
  <c r="E115" i="18"/>
  <c r="F115" i="18" s="1"/>
  <c r="I115" i="18" s="1"/>
  <c r="H114" i="18"/>
  <c r="F114" i="18"/>
  <c r="I114" i="18" s="1"/>
  <c r="E114" i="18"/>
  <c r="E112" i="18"/>
  <c r="F112" i="18" s="1"/>
  <c r="I112" i="18" s="1"/>
  <c r="H111" i="18"/>
  <c r="F111" i="18"/>
  <c r="I111" i="18" s="1"/>
  <c r="E111" i="18"/>
  <c r="E110" i="18"/>
  <c r="H110" i="18" s="1"/>
  <c r="H109" i="18"/>
  <c r="F109" i="18"/>
  <c r="I109" i="18" s="1"/>
  <c r="E109" i="18"/>
  <c r="E108" i="18"/>
  <c r="F108" i="18" s="1"/>
  <c r="I108" i="18" s="1"/>
  <c r="H107" i="18"/>
  <c r="F107" i="18"/>
  <c r="I107" i="18" s="1"/>
  <c r="E107" i="18"/>
  <c r="E106" i="18"/>
  <c r="H106" i="18" s="1"/>
  <c r="H105" i="18"/>
  <c r="F105" i="18"/>
  <c r="I105" i="18" s="1"/>
  <c r="E105" i="18"/>
  <c r="E104" i="18"/>
  <c r="F104" i="18" s="1"/>
  <c r="I104" i="18" s="1"/>
  <c r="H102" i="18"/>
  <c r="F102" i="18"/>
  <c r="I102" i="18" s="1"/>
  <c r="E102" i="18"/>
  <c r="E101" i="18"/>
  <c r="F101" i="18" s="1"/>
  <c r="I101" i="18" s="1"/>
  <c r="H100" i="18"/>
  <c r="F100" i="18"/>
  <c r="I100" i="18" s="1"/>
  <c r="E100" i="18"/>
  <c r="E99" i="18"/>
  <c r="F99" i="18" s="1"/>
  <c r="I99" i="18" s="1"/>
  <c r="H98" i="18"/>
  <c r="F98" i="18"/>
  <c r="I98" i="18" s="1"/>
  <c r="E98" i="18"/>
  <c r="E97" i="18"/>
  <c r="H97" i="18" s="1"/>
  <c r="H96" i="18"/>
  <c r="F96" i="18"/>
  <c r="I96" i="18" s="1"/>
  <c r="E96" i="18"/>
  <c r="E95" i="18"/>
  <c r="F95" i="18" s="1"/>
  <c r="I95" i="18" s="1"/>
  <c r="H94" i="18"/>
  <c r="F94" i="18"/>
  <c r="I94" i="18" s="1"/>
  <c r="E94" i="18"/>
  <c r="E93" i="18"/>
  <c r="F93" i="18" s="1"/>
  <c r="I93" i="18" s="1"/>
  <c r="H92" i="18"/>
  <c r="F92" i="18"/>
  <c r="I92" i="18" s="1"/>
  <c r="E92" i="18"/>
  <c r="E91" i="18"/>
  <c r="F91" i="18" s="1"/>
  <c r="I91" i="18" s="1"/>
  <c r="H90" i="18"/>
  <c r="F90" i="18"/>
  <c r="I90" i="18" s="1"/>
  <c r="E90" i="18"/>
  <c r="E89" i="18"/>
  <c r="F89" i="18" s="1"/>
  <c r="I89" i="18" s="1"/>
  <c r="H88" i="18"/>
  <c r="F88" i="18"/>
  <c r="I88" i="18" s="1"/>
  <c r="E88" i="18"/>
  <c r="E87" i="18"/>
  <c r="F87" i="18" s="1"/>
  <c r="I87" i="18" s="1"/>
  <c r="H86" i="18"/>
  <c r="F86" i="18"/>
  <c r="I86" i="18" s="1"/>
  <c r="E86" i="18"/>
  <c r="E85" i="18"/>
  <c r="F85" i="18" s="1"/>
  <c r="I85" i="18" s="1"/>
  <c r="H84" i="18"/>
  <c r="F84" i="18"/>
  <c r="I84" i="18" s="1"/>
  <c r="E84" i="18"/>
  <c r="E83" i="18"/>
  <c r="H83" i="18" s="1"/>
  <c r="H82" i="18"/>
  <c r="F82" i="18"/>
  <c r="I82" i="18" s="1"/>
  <c r="E82" i="18"/>
  <c r="E81" i="18"/>
  <c r="F81" i="18" s="1"/>
  <c r="I81" i="18" s="1"/>
  <c r="H80" i="18"/>
  <c r="F80" i="18"/>
  <c r="I80" i="18" s="1"/>
  <c r="E80" i="18"/>
  <c r="E79" i="18"/>
  <c r="F79" i="18" s="1"/>
  <c r="I79" i="18" s="1"/>
  <c r="H78" i="18"/>
  <c r="F78" i="18"/>
  <c r="I78" i="18" s="1"/>
  <c r="E78" i="18"/>
  <c r="E77" i="18"/>
  <c r="F77" i="18" s="1"/>
  <c r="I77" i="18" s="1"/>
  <c r="H76" i="18"/>
  <c r="F76" i="18"/>
  <c r="I76" i="18" s="1"/>
  <c r="E76" i="18"/>
  <c r="E75" i="18"/>
  <c r="F75" i="18" s="1"/>
  <c r="I75" i="18" s="1"/>
  <c r="H74" i="18"/>
  <c r="F74" i="18"/>
  <c r="I74" i="18" s="1"/>
  <c r="E74" i="18"/>
  <c r="E73" i="18"/>
  <c r="F73" i="18" s="1"/>
  <c r="I73" i="18" s="1"/>
  <c r="H72" i="18"/>
  <c r="F72" i="18"/>
  <c r="I72" i="18" s="1"/>
  <c r="E72" i="18"/>
  <c r="E71" i="18"/>
  <c r="F71" i="18" s="1"/>
  <c r="I71" i="18" s="1"/>
  <c r="H70" i="18"/>
  <c r="F70" i="18"/>
  <c r="I70" i="18" s="1"/>
  <c r="E70" i="18"/>
  <c r="E69" i="18"/>
  <c r="H69" i="18" s="1"/>
  <c r="H68" i="18"/>
  <c r="F68" i="18"/>
  <c r="I68" i="18" s="1"/>
  <c r="E68" i="18"/>
  <c r="E67" i="18"/>
  <c r="F67" i="18" s="1"/>
  <c r="I67" i="18" s="1"/>
  <c r="H66" i="18"/>
  <c r="F66" i="18"/>
  <c r="I66" i="18" s="1"/>
  <c r="E66" i="18"/>
  <c r="E65" i="18"/>
  <c r="F65" i="18" s="1"/>
  <c r="I65" i="18" s="1"/>
  <c r="H63" i="18"/>
  <c r="F63" i="18"/>
  <c r="I63" i="18" s="1"/>
  <c r="E63" i="18"/>
  <c r="E62" i="18"/>
  <c r="F62" i="18" s="1"/>
  <c r="I62" i="18" s="1"/>
  <c r="H61" i="18"/>
  <c r="F61" i="18"/>
  <c r="I61" i="18" s="1"/>
  <c r="E61" i="18"/>
  <c r="E60" i="18"/>
  <c r="H60" i="18" s="1"/>
  <c r="H59" i="18"/>
  <c r="F59" i="18"/>
  <c r="I59" i="18" s="1"/>
  <c r="E59" i="18"/>
  <c r="E58" i="18"/>
  <c r="F58" i="18" s="1"/>
  <c r="I58" i="18" s="1"/>
  <c r="H57" i="18"/>
  <c r="F57" i="18"/>
  <c r="I57" i="18" s="1"/>
  <c r="E57" i="18"/>
  <c r="E56" i="18"/>
  <c r="F56" i="18" s="1"/>
  <c r="I56" i="18" s="1"/>
  <c r="H55" i="18"/>
  <c r="F55" i="18"/>
  <c r="I55" i="18" s="1"/>
  <c r="E55" i="18"/>
  <c r="E54" i="18"/>
  <c r="F54" i="18" s="1"/>
  <c r="I54" i="18" s="1"/>
  <c r="H53" i="18"/>
  <c r="F53" i="18"/>
  <c r="I53" i="18" s="1"/>
  <c r="E53" i="18"/>
  <c r="E52" i="18"/>
  <c r="F52" i="18" s="1"/>
  <c r="I52" i="18" s="1"/>
  <c r="H51" i="18"/>
  <c r="F51" i="18"/>
  <c r="I51" i="18" s="1"/>
  <c r="E51" i="18"/>
  <c r="E50" i="18"/>
  <c r="F50" i="18" s="1"/>
  <c r="I50" i="18" s="1"/>
  <c r="H49" i="18"/>
  <c r="F49" i="18"/>
  <c r="I49" i="18" s="1"/>
  <c r="E49" i="18"/>
  <c r="E48" i="18"/>
  <c r="H48" i="18" s="1"/>
  <c r="H47" i="18"/>
  <c r="F47" i="18"/>
  <c r="I47" i="18" s="1"/>
  <c r="E47" i="18"/>
  <c r="E46" i="18"/>
  <c r="F46" i="18" s="1"/>
  <c r="I46" i="18" s="1"/>
  <c r="H45" i="18"/>
  <c r="F45" i="18"/>
  <c r="I45" i="18" s="1"/>
  <c r="E45" i="18"/>
  <c r="E44" i="18"/>
  <c r="F44" i="18" s="1"/>
  <c r="I44" i="18" s="1"/>
  <c r="H43" i="18"/>
  <c r="F43" i="18"/>
  <c r="I43" i="18" s="1"/>
  <c r="E43" i="18"/>
  <c r="E42" i="18"/>
  <c r="F42" i="18" s="1"/>
  <c r="I42" i="18" s="1"/>
  <c r="H41" i="18"/>
  <c r="F41" i="18"/>
  <c r="I41" i="18" s="1"/>
  <c r="E41" i="18"/>
  <c r="E40" i="18"/>
  <c r="F40" i="18" s="1"/>
  <c r="I40" i="18" s="1"/>
  <c r="H39" i="18"/>
  <c r="F39" i="18"/>
  <c r="I39" i="18" s="1"/>
  <c r="E39" i="18"/>
  <c r="E38" i="18"/>
  <c r="H38" i="18" s="1"/>
  <c r="H37" i="18"/>
  <c r="F37" i="18"/>
  <c r="I37" i="18" s="1"/>
  <c r="E37" i="18"/>
  <c r="E36" i="18"/>
  <c r="F36" i="18" s="1"/>
  <c r="I36" i="18" s="1"/>
  <c r="H35" i="18"/>
  <c r="F35" i="18"/>
  <c r="I35" i="18" s="1"/>
  <c r="E35" i="18"/>
  <c r="E34" i="18"/>
  <c r="F34" i="18" s="1"/>
  <c r="I34" i="18" s="1"/>
  <c r="H33" i="18"/>
  <c r="F33" i="18"/>
  <c r="I33" i="18" s="1"/>
  <c r="E33" i="18"/>
  <c r="E32" i="18"/>
  <c r="F32" i="18" s="1"/>
  <c r="I32" i="18" s="1"/>
  <c r="H31" i="18"/>
  <c r="F31" i="18"/>
  <c r="I31" i="18" s="1"/>
  <c r="E31" i="18"/>
  <c r="E30" i="18"/>
  <c r="F30" i="18" s="1"/>
  <c r="I30" i="18" s="1"/>
  <c r="H29" i="18"/>
  <c r="F29" i="18"/>
  <c r="I29" i="18" s="1"/>
  <c r="E29" i="18"/>
  <c r="E28" i="18"/>
  <c r="F28" i="18" s="1"/>
  <c r="I28" i="18" s="1"/>
  <c r="H27" i="18"/>
  <c r="F27" i="18"/>
  <c r="I27" i="18" s="1"/>
  <c r="E27" i="18"/>
  <c r="E26" i="18"/>
  <c r="H26" i="18" s="1"/>
  <c r="H25" i="18"/>
  <c r="F25" i="18"/>
  <c r="I25" i="18" s="1"/>
  <c r="E25" i="18"/>
  <c r="E23" i="18"/>
  <c r="F23" i="18" s="1"/>
  <c r="I23" i="18" s="1"/>
  <c r="H22" i="18"/>
  <c r="F22" i="18"/>
  <c r="I22" i="18" s="1"/>
  <c r="E22" i="18"/>
  <c r="E21" i="18"/>
  <c r="F21" i="18" s="1"/>
  <c r="I21" i="18" s="1"/>
  <c r="H20" i="18"/>
  <c r="F20" i="18"/>
  <c r="I20" i="18" s="1"/>
  <c r="E20" i="18"/>
  <c r="E19" i="18"/>
  <c r="F19" i="18" s="1"/>
  <c r="I19" i="18" s="1"/>
  <c r="H18" i="18"/>
  <c r="F18" i="18"/>
  <c r="I18" i="18" s="1"/>
  <c r="E18" i="18"/>
  <c r="E17" i="18"/>
  <c r="F17" i="18" s="1"/>
  <c r="I17" i="18" s="1"/>
  <c r="H16" i="18"/>
  <c r="F16" i="18"/>
  <c r="I16" i="18" s="1"/>
  <c r="E16" i="18"/>
  <c r="E15" i="18"/>
  <c r="F15" i="18" s="1"/>
  <c r="I15" i="18" s="1"/>
  <c r="H14" i="18"/>
  <c r="F14" i="18"/>
  <c r="I14" i="18" s="1"/>
  <c r="E14" i="18"/>
  <c r="E13" i="18"/>
  <c r="E134" i="18" s="1"/>
  <c r="H12" i="18"/>
  <c r="F12" i="18"/>
  <c r="I12" i="18" s="1"/>
  <c r="E12" i="18"/>
  <c r="E7" i="18"/>
  <c r="E136" i="18" s="1"/>
  <c r="E159" i="17"/>
  <c r="H159" i="17" s="1"/>
  <c r="E158" i="17"/>
  <c r="E157" i="17"/>
  <c r="H157" i="17" s="1"/>
  <c r="E156" i="17"/>
  <c r="E154" i="17"/>
  <c r="H154" i="17" s="1"/>
  <c r="E153" i="17"/>
  <c r="E152" i="17"/>
  <c r="H152" i="17" s="1"/>
  <c r="E151" i="17"/>
  <c r="E150" i="17"/>
  <c r="H150" i="17" s="1"/>
  <c r="E149" i="17"/>
  <c r="E148" i="17"/>
  <c r="H148" i="17" s="1"/>
  <c r="E146" i="17"/>
  <c r="E145" i="17"/>
  <c r="H145" i="17" s="1"/>
  <c r="E144" i="17"/>
  <c r="E143" i="17"/>
  <c r="H143" i="17" s="1"/>
  <c r="E142" i="17"/>
  <c r="E141" i="17"/>
  <c r="H141" i="17" s="1"/>
  <c r="E140" i="17"/>
  <c r="E139" i="17"/>
  <c r="H139" i="17" s="1"/>
  <c r="E137" i="17"/>
  <c r="E136" i="17"/>
  <c r="H136" i="17" s="1"/>
  <c r="E135" i="17"/>
  <c r="E134" i="17"/>
  <c r="H134" i="17" s="1"/>
  <c r="E133" i="17"/>
  <c r="E132" i="17"/>
  <c r="H132" i="17" s="1"/>
  <c r="E131" i="17"/>
  <c r="E130" i="17"/>
  <c r="H130" i="17" s="1"/>
  <c r="E129" i="17"/>
  <c r="E128" i="17"/>
  <c r="H128" i="17" s="1"/>
  <c r="E127" i="17"/>
  <c r="E125" i="17"/>
  <c r="H125" i="17" s="1"/>
  <c r="E124" i="17"/>
  <c r="E123" i="17"/>
  <c r="H123" i="17" s="1"/>
  <c r="E122" i="17"/>
  <c r="E121" i="17"/>
  <c r="H121" i="17" s="1"/>
  <c r="E120" i="17"/>
  <c r="E119" i="17"/>
  <c r="H119" i="17" s="1"/>
  <c r="E118" i="17"/>
  <c r="E117" i="17"/>
  <c r="H117" i="17" s="1"/>
  <c r="E116" i="17"/>
  <c r="E115" i="17"/>
  <c r="H115" i="17" s="1"/>
  <c r="E114" i="17"/>
  <c r="E113" i="17"/>
  <c r="H113" i="17" s="1"/>
  <c r="E112" i="17"/>
  <c r="E111" i="17"/>
  <c r="H111" i="17" s="1"/>
  <c r="E110" i="17"/>
  <c r="E109" i="17"/>
  <c r="H109" i="17" s="1"/>
  <c r="E108" i="17"/>
  <c r="E107" i="17"/>
  <c r="H107" i="17" s="1"/>
  <c r="E106" i="17"/>
  <c r="E105" i="17"/>
  <c r="H105" i="17" s="1"/>
  <c r="E104" i="17"/>
  <c r="E103" i="17"/>
  <c r="H103" i="17" s="1"/>
  <c r="E102" i="17"/>
  <c r="E101" i="17"/>
  <c r="H101" i="17" s="1"/>
  <c r="E100" i="17"/>
  <c r="E99" i="17"/>
  <c r="H99" i="17" s="1"/>
  <c r="E98" i="17"/>
  <c r="E97" i="17"/>
  <c r="H97" i="17" s="1"/>
  <c r="E96" i="17"/>
  <c r="E95" i="17"/>
  <c r="H95" i="17" s="1"/>
  <c r="E94" i="17"/>
  <c r="E93" i="17"/>
  <c r="H93" i="17" s="1"/>
  <c r="E92" i="17"/>
  <c r="E91" i="17"/>
  <c r="H91" i="17" s="1"/>
  <c r="E90" i="17"/>
  <c r="E89" i="17"/>
  <c r="H89" i="17" s="1"/>
  <c r="E88" i="17"/>
  <c r="E87" i="17"/>
  <c r="H87" i="17" s="1"/>
  <c r="E86" i="17"/>
  <c r="E85" i="17"/>
  <c r="H85" i="17" s="1"/>
  <c r="E84" i="17"/>
  <c r="E83" i="17"/>
  <c r="H83" i="17" s="1"/>
  <c r="E82" i="17"/>
  <c r="E81" i="17"/>
  <c r="H81" i="17" s="1"/>
  <c r="E80" i="17"/>
  <c r="E79" i="17"/>
  <c r="H79" i="17" s="1"/>
  <c r="E78" i="17"/>
  <c r="E77" i="17"/>
  <c r="H77" i="17" s="1"/>
  <c r="E76" i="17"/>
  <c r="E75" i="17"/>
  <c r="H75" i="17" s="1"/>
  <c r="E74" i="17"/>
  <c r="E73" i="17"/>
  <c r="H73" i="17" s="1"/>
  <c r="E72" i="17"/>
  <c r="E70" i="17"/>
  <c r="H70" i="17" s="1"/>
  <c r="E69" i="17"/>
  <c r="E68" i="17"/>
  <c r="H68" i="17" s="1"/>
  <c r="E67" i="17"/>
  <c r="E66" i="17"/>
  <c r="H66" i="17" s="1"/>
  <c r="E65" i="17"/>
  <c r="E64" i="17"/>
  <c r="H64" i="17" s="1"/>
  <c r="E63" i="17"/>
  <c r="E62" i="17"/>
  <c r="H62" i="17" s="1"/>
  <c r="E61" i="17"/>
  <c r="H61" i="17" s="1"/>
  <c r="E60" i="17"/>
  <c r="H60" i="17" s="1"/>
  <c r="E59" i="17"/>
  <c r="E58" i="17"/>
  <c r="H58" i="17" s="1"/>
  <c r="E57" i="17"/>
  <c r="H57" i="17" s="1"/>
  <c r="E56" i="17"/>
  <c r="H56" i="17" s="1"/>
  <c r="E55" i="17"/>
  <c r="H55" i="17" s="1"/>
  <c r="E54" i="17"/>
  <c r="H54" i="17" s="1"/>
  <c r="E53" i="17"/>
  <c r="H53" i="17" s="1"/>
  <c r="E52" i="17"/>
  <c r="H52" i="17" s="1"/>
  <c r="E51" i="17"/>
  <c r="H51" i="17" s="1"/>
  <c r="E50" i="17"/>
  <c r="H50" i="17" s="1"/>
  <c r="F49" i="17"/>
  <c r="I49" i="17" s="1"/>
  <c r="E49" i="17"/>
  <c r="H49" i="17" s="1"/>
  <c r="E48" i="17"/>
  <c r="H48" i="17" s="1"/>
  <c r="F47" i="17"/>
  <c r="I47" i="17" s="1"/>
  <c r="E47" i="17"/>
  <c r="H47" i="17" s="1"/>
  <c r="E46" i="17"/>
  <c r="H46" i="17" s="1"/>
  <c r="E45" i="17"/>
  <c r="H45" i="17" s="1"/>
  <c r="E44" i="17"/>
  <c r="H44" i="17" s="1"/>
  <c r="F43" i="17"/>
  <c r="I43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6" i="17"/>
  <c r="H36" i="17" s="1"/>
  <c r="E35" i="17"/>
  <c r="H35" i="17" s="1"/>
  <c r="E34" i="17"/>
  <c r="H34" i="17" s="1"/>
  <c r="F33" i="17"/>
  <c r="I33" i="17" s="1"/>
  <c r="E33" i="17"/>
  <c r="H33" i="17" s="1"/>
  <c r="E32" i="17"/>
  <c r="H32" i="17" s="1"/>
  <c r="F31" i="17"/>
  <c r="I31" i="17" s="1"/>
  <c r="E31" i="17"/>
  <c r="H31" i="17" s="1"/>
  <c r="E30" i="17"/>
  <c r="H30" i="17" s="1"/>
  <c r="E29" i="17"/>
  <c r="H29" i="17" s="1"/>
  <c r="E28" i="17"/>
  <c r="H28" i="17" s="1"/>
  <c r="F26" i="17"/>
  <c r="I26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20" i="17"/>
  <c r="H20" i="17" s="1"/>
  <c r="E19" i="17"/>
  <c r="H19" i="17" s="1"/>
  <c r="E18" i="17"/>
  <c r="H18" i="17" s="1"/>
  <c r="E17" i="17"/>
  <c r="H17" i="17" s="1"/>
  <c r="F16" i="17"/>
  <c r="I16" i="17" s="1"/>
  <c r="E16" i="17"/>
  <c r="H16" i="17" s="1"/>
  <c r="E15" i="17"/>
  <c r="H15" i="17" s="1"/>
  <c r="F14" i="17"/>
  <c r="I14" i="17" s="1"/>
  <c r="E14" i="17"/>
  <c r="H14" i="17" s="1"/>
  <c r="E13" i="17"/>
  <c r="H13" i="17" s="1"/>
  <c r="E12" i="17"/>
  <c r="H12" i="17" s="1"/>
  <c r="E7" i="17"/>
  <c r="H7" i="17" s="1"/>
  <c r="I7" i="21" l="1"/>
  <c r="F22" i="21"/>
  <c r="I22" i="21" s="1"/>
  <c r="F36" i="21"/>
  <c r="I36" i="21" s="1"/>
  <c r="H12" i="21"/>
  <c r="H15" i="21"/>
  <c r="H17" i="21"/>
  <c r="H20" i="21"/>
  <c r="H24" i="21"/>
  <c r="H26" i="21"/>
  <c r="H28" i="21"/>
  <c r="H30" i="21"/>
  <c r="H32" i="21"/>
  <c r="H34" i="21"/>
  <c r="H38" i="21"/>
  <c r="H41" i="21"/>
  <c r="H43" i="21"/>
  <c r="H45" i="21"/>
  <c r="H47" i="21"/>
  <c r="H49" i="21"/>
  <c r="H51" i="21"/>
  <c r="H54" i="21"/>
  <c r="H56" i="21"/>
  <c r="H59" i="21"/>
  <c r="H61" i="21"/>
  <c r="H64" i="21"/>
  <c r="H66" i="21"/>
  <c r="H69" i="21"/>
  <c r="F12" i="21"/>
  <c r="E74" i="21"/>
  <c r="F7" i="20"/>
  <c r="F13" i="20"/>
  <c r="I13" i="20" s="1"/>
  <c r="F15" i="20"/>
  <c r="I15" i="20" s="1"/>
  <c r="F17" i="20"/>
  <c r="I17" i="20" s="1"/>
  <c r="F19" i="20"/>
  <c r="I19" i="20" s="1"/>
  <c r="F21" i="20"/>
  <c r="I21" i="20" s="1"/>
  <c r="F24" i="20"/>
  <c r="I24" i="20" s="1"/>
  <c r="F26" i="20"/>
  <c r="I26" i="20" s="1"/>
  <c r="F28" i="20"/>
  <c r="I28" i="20" s="1"/>
  <c r="F30" i="20"/>
  <c r="I30" i="20" s="1"/>
  <c r="F32" i="20"/>
  <c r="I32" i="20" s="1"/>
  <c r="F34" i="20"/>
  <c r="I34" i="20" s="1"/>
  <c r="F36" i="20"/>
  <c r="I36" i="20" s="1"/>
  <c r="F38" i="20"/>
  <c r="I38" i="20" s="1"/>
  <c r="F40" i="20"/>
  <c r="I40" i="20" s="1"/>
  <c r="F42" i="20"/>
  <c r="I42" i="20" s="1"/>
  <c r="F44" i="20"/>
  <c r="I44" i="20" s="1"/>
  <c r="F46" i="20"/>
  <c r="I46" i="20" s="1"/>
  <c r="F48" i="20"/>
  <c r="I48" i="20" s="1"/>
  <c r="F50" i="20"/>
  <c r="I50" i="20" s="1"/>
  <c r="F52" i="20"/>
  <c r="I52" i="20" s="1"/>
  <c r="F54" i="20"/>
  <c r="I54" i="20" s="1"/>
  <c r="F57" i="20"/>
  <c r="I57" i="20" s="1"/>
  <c r="F59" i="20"/>
  <c r="I59" i="20" s="1"/>
  <c r="F61" i="20"/>
  <c r="I61" i="20" s="1"/>
  <c r="F63" i="20"/>
  <c r="I63" i="20" s="1"/>
  <c r="F65" i="20"/>
  <c r="I65" i="20" s="1"/>
  <c r="F67" i="20"/>
  <c r="I67" i="20" s="1"/>
  <c r="F69" i="20"/>
  <c r="I69" i="20" s="1"/>
  <c r="F71" i="20"/>
  <c r="I71" i="20" s="1"/>
  <c r="F73" i="20"/>
  <c r="I73" i="20" s="1"/>
  <c r="F75" i="20"/>
  <c r="I75" i="20" s="1"/>
  <c r="F77" i="20"/>
  <c r="I77" i="20" s="1"/>
  <c r="F79" i="20"/>
  <c r="I79" i="20" s="1"/>
  <c r="F81" i="20"/>
  <c r="I81" i="20" s="1"/>
  <c r="F83" i="20"/>
  <c r="I83" i="20" s="1"/>
  <c r="F85" i="20"/>
  <c r="I85" i="20" s="1"/>
  <c r="F87" i="20"/>
  <c r="I87" i="20" s="1"/>
  <c r="F89" i="20"/>
  <c r="I89" i="20" s="1"/>
  <c r="F92" i="20"/>
  <c r="I92" i="20" s="1"/>
  <c r="F94" i="20"/>
  <c r="I94" i="20" s="1"/>
  <c r="F96" i="20"/>
  <c r="I96" i="20" s="1"/>
  <c r="F99" i="20"/>
  <c r="I99" i="20" s="1"/>
  <c r="F101" i="20"/>
  <c r="I101" i="20" s="1"/>
  <c r="F103" i="20"/>
  <c r="I103" i="20" s="1"/>
  <c r="F105" i="20"/>
  <c r="I105" i="20" s="1"/>
  <c r="F107" i="20"/>
  <c r="I107" i="20" s="1"/>
  <c r="F109" i="20"/>
  <c r="I109" i="20" s="1"/>
  <c r="F112" i="20"/>
  <c r="I112" i="20" s="1"/>
  <c r="F114" i="20"/>
  <c r="I114" i="20" s="1"/>
  <c r="F116" i="20"/>
  <c r="I116" i="20" s="1"/>
  <c r="F119" i="20"/>
  <c r="I119" i="20" s="1"/>
  <c r="H7" i="20"/>
  <c r="H13" i="20"/>
  <c r="H122" i="20" s="1"/>
  <c r="F12" i="20"/>
  <c r="F14" i="20"/>
  <c r="I14" i="20" s="1"/>
  <c r="F16" i="20"/>
  <c r="I16" i="20" s="1"/>
  <c r="F18" i="20"/>
  <c r="I18" i="20" s="1"/>
  <c r="F20" i="20"/>
  <c r="I20" i="20" s="1"/>
  <c r="F23" i="20"/>
  <c r="I23" i="20" s="1"/>
  <c r="F25" i="20"/>
  <c r="I25" i="20" s="1"/>
  <c r="F27" i="20"/>
  <c r="I27" i="20" s="1"/>
  <c r="F29" i="20"/>
  <c r="I29" i="20" s="1"/>
  <c r="F31" i="20"/>
  <c r="I31" i="20" s="1"/>
  <c r="F33" i="20"/>
  <c r="I33" i="20" s="1"/>
  <c r="F35" i="20"/>
  <c r="I35" i="20" s="1"/>
  <c r="F37" i="20"/>
  <c r="I37" i="20" s="1"/>
  <c r="F39" i="20"/>
  <c r="I39" i="20" s="1"/>
  <c r="F41" i="20"/>
  <c r="I41" i="20" s="1"/>
  <c r="F43" i="20"/>
  <c r="I43" i="20" s="1"/>
  <c r="F45" i="20"/>
  <c r="I45" i="20" s="1"/>
  <c r="F47" i="20"/>
  <c r="I47" i="20" s="1"/>
  <c r="F49" i="20"/>
  <c r="I49" i="20" s="1"/>
  <c r="F51" i="20"/>
  <c r="I51" i="20" s="1"/>
  <c r="F53" i="20"/>
  <c r="I53" i="20" s="1"/>
  <c r="F55" i="20"/>
  <c r="I55" i="20" s="1"/>
  <c r="F58" i="20"/>
  <c r="I58" i="20" s="1"/>
  <c r="F60" i="20"/>
  <c r="I60" i="20" s="1"/>
  <c r="F62" i="20"/>
  <c r="I62" i="20" s="1"/>
  <c r="F64" i="20"/>
  <c r="I64" i="20" s="1"/>
  <c r="F66" i="20"/>
  <c r="I66" i="20" s="1"/>
  <c r="F68" i="20"/>
  <c r="I68" i="20" s="1"/>
  <c r="F70" i="20"/>
  <c r="I70" i="20" s="1"/>
  <c r="F72" i="20"/>
  <c r="I72" i="20" s="1"/>
  <c r="F74" i="20"/>
  <c r="I74" i="20" s="1"/>
  <c r="F76" i="20"/>
  <c r="I76" i="20" s="1"/>
  <c r="F78" i="20"/>
  <c r="I78" i="20" s="1"/>
  <c r="F80" i="20"/>
  <c r="I80" i="20" s="1"/>
  <c r="F82" i="20"/>
  <c r="I82" i="20" s="1"/>
  <c r="F84" i="20"/>
  <c r="I84" i="20" s="1"/>
  <c r="F86" i="20"/>
  <c r="I86" i="20" s="1"/>
  <c r="F88" i="20"/>
  <c r="I88" i="20" s="1"/>
  <c r="F91" i="20"/>
  <c r="I91" i="20" s="1"/>
  <c r="F93" i="20"/>
  <c r="I93" i="20" s="1"/>
  <c r="F95" i="20"/>
  <c r="I95" i="20" s="1"/>
  <c r="F97" i="20"/>
  <c r="I97" i="20" s="1"/>
  <c r="F100" i="20"/>
  <c r="I100" i="20" s="1"/>
  <c r="F102" i="20"/>
  <c r="I102" i="20" s="1"/>
  <c r="F104" i="20"/>
  <c r="I104" i="20" s="1"/>
  <c r="F106" i="20"/>
  <c r="I106" i="20" s="1"/>
  <c r="F108" i="20"/>
  <c r="I108" i="20" s="1"/>
  <c r="F111" i="20"/>
  <c r="I111" i="20" s="1"/>
  <c r="F113" i="20"/>
  <c r="I113" i="20" s="1"/>
  <c r="F115" i="20"/>
  <c r="I115" i="20" s="1"/>
  <c r="F118" i="20"/>
  <c r="I118" i="20" s="1"/>
  <c r="F120" i="20"/>
  <c r="I120" i="20" s="1"/>
  <c r="I12" i="19"/>
  <c r="E146" i="19"/>
  <c r="F16" i="19"/>
  <c r="I16" i="19" s="1"/>
  <c r="F25" i="19"/>
  <c r="I25" i="19" s="1"/>
  <c r="F37" i="19"/>
  <c r="I37" i="19" s="1"/>
  <c r="F45" i="19"/>
  <c r="I45" i="19" s="1"/>
  <c r="F57" i="19"/>
  <c r="I57" i="19" s="1"/>
  <c r="F69" i="19"/>
  <c r="I69" i="19" s="1"/>
  <c r="F86" i="19"/>
  <c r="I86" i="19" s="1"/>
  <c r="F94" i="19"/>
  <c r="I94" i="19" s="1"/>
  <c r="F102" i="19"/>
  <c r="I102" i="19" s="1"/>
  <c r="F109" i="19"/>
  <c r="I109" i="19" s="1"/>
  <c r="F118" i="19"/>
  <c r="I118" i="19" s="1"/>
  <c r="F122" i="19"/>
  <c r="I122" i="19" s="1"/>
  <c r="F129" i="19"/>
  <c r="I129" i="19" s="1"/>
  <c r="H12" i="19"/>
  <c r="H14" i="19"/>
  <c r="H18" i="19"/>
  <c r="H20" i="19"/>
  <c r="H22" i="19"/>
  <c r="H27" i="19"/>
  <c r="H29" i="19"/>
  <c r="H31" i="19"/>
  <c r="H33" i="19"/>
  <c r="H35" i="19"/>
  <c r="H39" i="19"/>
  <c r="H41" i="19"/>
  <c r="H43" i="19"/>
  <c r="H47" i="19"/>
  <c r="H49" i="19"/>
  <c r="H51" i="19"/>
  <c r="H53" i="19"/>
  <c r="H55" i="19"/>
  <c r="H59" i="19"/>
  <c r="H61" i="19"/>
  <c r="H63" i="19"/>
  <c r="H65" i="19"/>
  <c r="H67" i="19"/>
  <c r="H71" i="19"/>
  <c r="H74" i="19"/>
  <c r="H76" i="19"/>
  <c r="H78" i="19"/>
  <c r="H80" i="19"/>
  <c r="H82" i="19"/>
  <c r="H84" i="19"/>
  <c r="H88" i="19"/>
  <c r="H90" i="19"/>
  <c r="H92" i="19"/>
  <c r="H96" i="19"/>
  <c r="H98" i="19"/>
  <c r="H100" i="19"/>
  <c r="H104" i="19"/>
  <c r="H107" i="19"/>
  <c r="H111" i="19"/>
  <c r="H113" i="19"/>
  <c r="H115" i="19"/>
  <c r="H120" i="19"/>
  <c r="H124" i="19"/>
  <c r="H126" i="19"/>
  <c r="H131" i="19"/>
  <c r="H133" i="19"/>
  <c r="H136" i="19"/>
  <c r="H138" i="19"/>
  <c r="H140" i="19"/>
  <c r="H143" i="19"/>
  <c r="F50" i="19"/>
  <c r="I50" i="19" s="1"/>
  <c r="F52" i="19"/>
  <c r="I52" i="19" s="1"/>
  <c r="F54" i="19"/>
  <c r="I54" i="19" s="1"/>
  <c r="F56" i="19"/>
  <c r="I56" i="19" s="1"/>
  <c r="F58" i="19"/>
  <c r="I58" i="19" s="1"/>
  <c r="F60" i="19"/>
  <c r="I60" i="19" s="1"/>
  <c r="F62" i="19"/>
  <c r="I62" i="19" s="1"/>
  <c r="F64" i="19"/>
  <c r="I64" i="19" s="1"/>
  <c r="F66" i="19"/>
  <c r="I66" i="19" s="1"/>
  <c r="F68" i="19"/>
  <c r="I68" i="19" s="1"/>
  <c r="F70" i="19"/>
  <c r="I70" i="19" s="1"/>
  <c r="F72" i="19"/>
  <c r="I72" i="19" s="1"/>
  <c r="F75" i="19"/>
  <c r="I75" i="19" s="1"/>
  <c r="F77" i="19"/>
  <c r="I77" i="19" s="1"/>
  <c r="F79" i="19"/>
  <c r="I79" i="19" s="1"/>
  <c r="F81" i="19"/>
  <c r="I81" i="19" s="1"/>
  <c r="F83" i="19"/>
  <c r="I83" i="19" s="1"/>
  <c r="F85" i="19"/>
  <c r="I85" i="19" s="1"/>
  <c r="F87" i="19"/>
  <c r="I87" i="19" s="1"/>
  <c r="F89" i="19"/>
  <c r="I89" i="19" s="1"/>
  <c r="F91" i="19"/>
  <c r="I91" i="19" s="1"/>
  <c r="F93" i="19"/>
  <c r="I93" i="19" s="1"/>
  <c r="F95" i="19"/>
  <c r="I95" i="19" s="1"/>
  <c r="F97" i="19"/>
  <c r="I97" i="19" s="1"/>
  <c r="F99" i="19"/>
  <c r="I99" i="19" s="1"/>
  <c r="F101" i="19"/>
  <c r="I101" i="19" s="1"/>
  <c r="F103" i="19"/>
  <c r="I103" i="19" s="1"/>
  <c r="F105" i="19"/>
  <c r="I105" i="19" s="1"/>
  <c r="F108" i="19"/>
  <c r="I108" i="19" s="1"/>
  <c r="F110" i="19"/>
  <c r="I110" i="19" s="1"/>
  <c r="F112" i="19"/>
  <c r="I112" i="19" s="1"/>
  <c r="F114" i="19"/>
  <c r="I114" i="19" s="1"/>
  <c r="F116" i="19"/>
  <c r="I116" i="19" s="1"/>
  <c r="F119" i="19"/>
  <c r="I119" i="19" s="1"/>
  <c r="F121" i="19"/>
  <c r="I121" i="19" s="1"/>
  <c r="F123" i="19"/>
  <c r="I123" i="19" s="1"/>
  <c r="F125" i="19"/>
  <c r="I125" i="19" s="1"/>
  <c r="F128" i="19"/>
  <c r="I128" i="19" s="1"/>
  <c r="F130" i="19"/>
  <c r="I130" i="19" s="1"/>
  <c r="F132" i="19"/>
  <c r="I132" i="19" s="1"/>
  <c r="F134" i="19"/>
  <c r="I134" i="19" s="1"/>
  <c r="F137" i="19"/>
  <c r="I137" i="19" s="1"/>
  <c r="F139" i="19"/>
  <c r="I139" i="19" s="1"/>
  <c r="F142" i="19"/>
  <c r="I142" i="19" s="1"/>
  <c r="F144" i="19"/>
  <c r="I144" i="19" s="1"/>
  <c r="F13" i="18"/>
  <c r="F26" i="18"/>
  <c r="I26" i="18" s="1"/>
  <c r="F38" i="18"/>
  <c r="I38" i="18" s="1"/>
  <c r="F48" i="18"/>
  <c r="I48" i="18" s="1"/>
  <c r="F60" i="18"/>
  <c r="I60" i="18" s="1"/>
  <c r="F69" i="18"/>
  <c r="I69" i="18" s="1"/>
  <c r="F83" i="18"/>
  <c r="I83" i="18" s="1"/>
  <c r="F97" i="18"/>
  <c r="I97" i="18" s="1"/>
  <c r="F106" i="18"/>
  <c r="I106" i="18" s="1"/>
  <c r="F110" i="18"/>
  <c r="I110" i="18" s="1"/>
  <c r="F119" i="18"/>
  <c r="I119" i="18" s="1"/>
  <c r="F131" i="18"/>
  <c r="I131" i="18" s="1"/>
  <c r="H7" i="18"/>
  <c r="H13" i="18"/>
  <c r="H134" i="18" s="1"/>
  <c r="H15" i="18"/>
  <c r="H17" i="18"/>
  <c r="H19" i="18"/>
  <c r="H21" i="18"/>
  <c r="H23" i="18"/>
  <c r="H28" i="18"/>
  <c r="H30" i="18"/>
  <c r="H32" i="18"/>
  <c r="H34" i="18"/>
  <c r="H36" i="18"/>
  <c r="H40" i="18"/>
  <c r="H42" i="18"/>
  <c r="H44" i="18"/>
  <c r="H46" i="18"/>
  <c r="H50" i="18"/>
  <c r="H52" i="18"/>
  <c r="H54" i="18"/>
  <c r="H56" i="18"/>
  <c r="H58" i="18"/>
  <c r="H62" i="18"/>
  <c r="H65" i="18"/>
  <c r="H67" i="18"/>
  <c r="H71" i="18"/>
  <c r="H73" i="18"/>
  <c r="H75" i="18"/>
  <c r="H77" i="18"/>
  <c r="H79" i="18"/>
  <c r="H81" i="18"/>
  <c r="H85" i="18"/>
  <c r="H87" i="18"/>
  <c r="H89" i="18"/>
  <c r="H91" i="18"/>
  <c r="H93" i="18"/>
  <c r="H95" i="18"/>
  <c r="H99" i="18"/>
  <c r="H101" i="18"/>
  <c r="H104" i="18"/>
  <c r="H108" i="18"/>
  <c r="H112" i="18"/>
  <c r="H115" i="18"/>
  <c r="H117" i="18"/>
  <c r="H122" i="18"/>
  <c r="H124" i="18"/>
  <c r="H126" i="18"/>
  <c r="H129" i="18"/>
  <c r="F7" i="18"/>
  <c r="F61" i="17"/>
  <c r="I61" i="17" s="1"/>
  <c r="F94" i="17"/>
  <c r="I94" i="17" s="1"/>
  <c r="H94" i="17"/>
  <c r="F118" i="17"/>
  <c r="I118" i="17" s="1"/>
  <c r="H118" i="17"/>
  <c r="H153" i="17"/>
  <c r="F153" i="17"/>
  <c r="I153" i="17" s="1"/>
  <c r="F22" i="17"/>
  <c r="I22" i="17" s="1"/>
  <c r="F78" i="17"/>
  <c r="I78" i="17" s="1"/>
  <c r="H78" i="17"/>
  <c r="F110" i="17"/>
  <c r="I110" i="17" s="1"/>
  <c r="H110" i="17"/>
  <c r="H135" i="17"/>
  <c r="F135" i="17"/>
  <c r="I135" i="17" s="1"/>
  <c r="F29" i="17"/>
  <c r="I29" i="17" s="1"/>
  <c r="F45" i="17"/>
  <c r="I45" i="17" s="1"/>
  <c r="F35" i="17"/>
  <c r="I35" i="17" s="1"/>
  <c r="F51" i="17"/>
  <c r="I51" i="17" s="1"/>
  <c r="H63" i="17"/>
  <c r="F63" i="17"/>
  <c r="I63" i="17" s="1"/>
  <c r="F72" i="17"/>
  <c r="I72" i="17" s="1"/>
  <c r="H72" i="17"/>
  <c r="H80" i="17"/>
  <c r="F80" i="17"/>
  <c r="I80" i="17" s="1"/>
  <c r="F88" i="17"/>
  <c r="I88" i="17" s="1"/>
  <c r="H88" i="17"/>
  <c r="H96" i="17"/>
  <c r="F96" i="17"/>
  <c r="I96" i="17" s="1"/>
  <c r="F104" i="17"/>
  <c r="I104" i="17" s="1"/>
  <c r="H104" i="17"/>
  <c r="H112" i="17"/>
  <c r="F112" i="17"/>
  <c r="I112" i="17" s="1"/>
  <c r="F120" i="17"/>
  <c r="I120" i="17" s="1"/>
  <c r="H120" i="17"/>
  <c r="H129" i="17"/>
  <c r="F129" i="17"/>
  <c r="I129" i="17" s="1"/>
  <c r="F137" i="17"/>
  <c r="I137" i="17" s="1"/>
  <c r="H137" i="17"/>
  <c r="F146" i="17"/>
  <c r="I146" i="17" s="1"/>
  <c r="H146" i="17"/>
  <c r="F156" i="17"/>
  <c r="I156" i="17" s="1"/>
  <c r="H156" i="17"/>
  <c r="F24" i="17"/>
  <c r="I24" i="17" s="1"/>
  <c r="F41" i="17"/>
  <c r="I41" i="17" s="1"/>
  <c r="F57" i="17"/>
  <c r="I57" i="17" s="1"/>
  <c r="F55" i="17"/>
  <c r="I55" i="17" s="1"/>
  <c r="F86" i="17"/>
  <c r="I86" i="17" s="1"/>
  <c r="H86" i="17"/>
  <c r="H102" i="17"/>
  <c r="F102" i="17"/>
  <c r="I102" i="17" s="1"/>
  <c r="H144" i="17"/>
  <c r="F144" i="17"/>
  <c r="I144" i="17" s="1"/>
  <c r="F18" i="17"/>
  <c r="I18" i="17" s="1"/>
  <c r="F65" i="17"/>
  <c r="I65" i="17" s="1"/>
  <c r="H65" i="17"/>
  <c r="H161" i="17" s="1"/>
  <c r="F74" i="17"/>
  <c r="I74" i="17" s="1"/>
  <c r="H74" i="17"/>
  <c r="F82" i="17"/>
  <c r="I82" i="17" s="1"/>
  <c r="H82" i="17"/>
  <c r="H90" i="17"/>
  <c r="F90" i="17"/>
  <c r="I90" i="17" s="1"/>
  <c r="F98" i="17"/>
  <c r="I98" i="17" s="1"/>
  <c r="H98" i="17"/>
  <c r="F106" i="17"/>
  <c r="I106" i="17" s="1"/>
  <c r="H106" i="17"/>
  <c r="F114" i="17"/>
  <c r="I114" i="17" s="1"/>
  <c r="H114" i="17"/>
  <c r="F122" i="17"/>
  <c r="I122" i="17" s="1"/>
  <c r="H122" i="17"/>
  <c r="F131" i="17"/>
  <c r="I131" i="17" s="1"/>
  <c r="H131" i="17"/>
  <c r="F140" i="17"/>
  <c r="I140" i="17" s="1"/>
  <c r="H140" i="17"/>
  <c r="F149" i="17"/>
  <c r="I149" i="17" s="1"/>
  <c r="H149" i="17"/>
  <c r="F158" i="17"/>
  <c r="I158" i="17" s="1"/>
  <c r="H158" i="17"/>
  <c r="F39" i="17"/>
  <c r="I39" i="17" s="1"/>
  <c r="H69" i="17"/>
  <c r="F69" i="17"/>
  <c r="I69" i="17" s="1"/>
  <c r="F127" i="17"/>
  <c r="I127" i="17" s="1"/>
  <c r="H127" i="17"/>
  <c r="F12" i="17"/>
  <c r="F20" i="17"/>
  <c r="I20" i="17" s="1"/>
  <c r="F37" i="17"/>
  <c r="I37" i="17" s="1"/>
  <c r="F53" i="17"/>
  <c r="I53" i="17" s="1"/>
  <c r="F59" i="17"/>
  <c r="I59" i="17" s="1"/>
  <c r="H59" i="17"/>
  <c r="H163" i="17" s="1"/>
  <c r="F67" i="17"/>
  <c r="I67" i="17" s="1"/>
  <c r="H67" i="17"/>
  <c r="F76" i="17"/>
  <c r="I76" i="17" s="1"/>
  <c r="H76" i="17"/>
  <c r="F84" i="17"/>
  <c r="I84" i="17" s="1"/>
  <c r="H84" i="17"/>
  <c r="F92" i="17"/>
  <c r="I92" i="17" s="1"/>
  <c r="H92" i="17"/>
  <c r="F100" i="17"/>
  <c r="I100" i="17" s="1"/>
  <c r="H100" i="17"/>
  <c r="F108" i="17"/>
  <c r="I108" i="17" s="1"/>
  <c r="H108" i="17"/>
  <c r="H116" i="17"/>
  <c r="F116" i="17"/>
  <c r="I116" i="17" s="1"/>
  <c r="F124" i="17"/>
  <c r="I124" i="17" s="1"/>
  <c r="H124" i="17"/>
  <c r="F133" i="17"/>
  <c r="I133" i="17" s="1"/>
  <c r="H133" i="17"/>
  <c r="F142" i="17"/>
  <c r="I142" i="17" s="1"/>
  <c r="H142" i="17"/>
  <c r="F151" i="17"/>
  <c r="I151" i="17" s="1"/>
  <c r="H151" i="17"/>
  <c r="E161" i="17"/>
  <c r="E163" i="17"/>
  <c r="F7" i="17"/>
  <c r="F13" i="17"/>
  <c r="I13" i="17" s="1"/>
  <c r="F15" i="17"/>
  <c r="I15" i="17" s="1"/>
  <c r="F17" i="17"/>
  <c r="I17" i="17" s="1"/>
  <c r="F19" i="17"/>
  <c r="I19" i="17" s="1"/>
  <c r="F21" i="17"/>
  <c r="I21" i="17" s="1"/>
  <c r="F23" i="17"/>
  <c r="I23" i="17" s="1"/>
  <c r="F25" i="17"/>
  <c r="I25" i="17" s="1"/>
  <c r="F28" i="17"/>
  <c r="I28" i="17" s="1"/>
  <c r="F30" i="17"/>
  <c r="I30" i="17" s="1"/>
  <c r="F32" i="17"/>
  <c r="I32" i="17" s="1"/>
  <c r="F34" i="17"/>
  <c r="I34" i="17" s="1"/>
  <c r="F36" i="17"/>
  <c r="I36" i="17" s="1"/>
  <c r="F38" i="17"/>
  <c r="I38" i="17" s="1"/>
  <c r="F40" i="17"/>
  <c r="I40" i="17" s="1"/>
  <c r="F42" i="17"/>
  <c r="I42" i="17" s="1"/>
  <c r="F44" i="17"/>
  <c r="I44" i="17" s="1"/>
  <c r="F46" i="17"/>
  <c r="I46" i="17" s="1"/>
  <c r="F48" i="17"/>
  <c r="I48" i="17" s="1"/>
  <c r="F50" i="17"/>
  <c r="I50" i="17" s="1"/>
  <c r="F52" i="17"/>
  <c r="I52" i="17" s="1"/>
  <c r="F54" i="17"/>
  <c r="I54" i="17" s="1"/>
  <c r="F56" i="17"/>
  <c r="I56" i="17" s="1"/>
  <c r="F58" i="17"/>
  <c r="I58" i="17" s="1"/>
  <c r="F60" i="17"/>
  <c r="I60" i="17" s="1"/>
  <c r="F62" i="17"/>
  <c r="I62" i="17" s="1"/>
  <c r="F64" i="17"/>
  <c r="I64" i="17" s="1"/>
  <c r="F66" i="17"/>
  <c r="I66" i="17" s="1"/>
  <c r="F68" i="17"/>
  <c r="I68" i="17" s="1"/>
  <c r="F70" i="17"/>
  <c r="I70" i="17" s="1"/>
  <c r="F73" i="17"/>
  <c r="I73" i="17" s="1"/>
  <c r="F75" i="17"/>
  <c r="I75" i="17" s="1"/>
  <c r="F77" i="17"/>
  <c r="I77" i="17" s="1"/>
  <c r="F79" i="17"/>
  <c r="I79" i="17" s="1"/>
  <c r="F81" i="17"/>
  <c r="I81" i="17" s="1"/>
  <c r="F83" i="17"/>
  <c r="I83" i="17" s="1"/>
  <c r="F85" i="17"/>
  <c r="I85" i="17" s="1"/>
  <c r="F87" i="17"/>
  <c r="I87" i="17" s="1"/>
  <c r="F89" i="17"/>
  <c r="I89" i="17" s="1"/>
  <c r="F91" i="17"/>
  <c r="I91" i="17" s="1"/>
  <c r="F93" i="17"/>
  <c r="I93" i="17" s="1"/>
  <c r="F95" i="17"/>
  <c r="I95" i="17" s="1"/>
  <c r="F97" i="17"/>
  <c r="I97" i="17" s="1"/>
  <c r="F99" i="17"/>
  <c r="I99" i="17" s="1"/>
  <c r="F101" i="17"/>
  <c r="I101" i="17" s="1"/>
  <c r="F103" i="17"/>
  <c r="I103" i="17" s="1"/>
  <c r="F105" i="17"/>
  <c r="I105" i="17" s="1"/>
  <c r="F107" i="17"/>
  <c r="I107" i="17" s="1"/>
  <c r="F109" i="17"/>
  <c r="I109" i="17" s="1"/>
  <c r="F111" i="17"/>
  <c r="I111" i="17" s="1"/>
  <c r="F113" i="17"/>
  <c r="I113" i="17" s="1"/>
  <c r="F115" i="17"/>
  <c r="I115" i="17" s="1"/>
  <c r="F117" i="17"/>
  <c r="I117" i="17" s="1"/>
  <c r="F119" i="17"/>
  <c r="I119" i="17" s="1"/>
  <c r="F121" i="17"/>
  <c r="I121" i="17" s="1"/>
  <c r="F123" i="17"/>
  <c r="I123" i="17" s="1"/>
  <c r="F125" i="17"/>
  <c r="I125" i="17" s="1"/>
  <c r="F128" i="17"/>
  <c r="I128" i="17" s="1"/>
  <c r="F130" i="17"/>
  <c r="I130" i="17" s="1"/>
  <c r="F132" i="17"/>
  <c r="I132" i="17" s="1"/>
  <c r="F134" i="17"/>
  <c r="I134" i="17" s="1"/>
  <c r="F136" i="17"/>
  <c r="I136" i="17" s="1"/>
  <c r="F139" i="17"/>
  <c r="I139" i="17" s="1"/>
  <c r="F141" i="17"/>
  <c r="I141" i="17" s="1"/>
  <c r="F143" i="17"/>
  <c r="I143" i="17" s="1"/>
  <c r="F145" i="17"/>
  <c r="I145" i="17" s="1"/>
  <c r="F148" i="17"/>
  <c r="I148" i="17" s="1"/>
  <c r="F150" i="17"/>
  <c r="I150" i="17" s="1"/>
  <c r="F152" i="17"/>
  <c r="I152" i="17" s="1"/>
  <c r="F154" i="17"/>
  <c r="I154" i="17" s="1"/>
  <c r="F157" i="17"/>
  <c r="I157" i="17" s="1"/>
  <c r="F159" i="17"/>
  <c r="I159" i="17" s="1"/>
  <c r="I12" i="21" l="1"/>
  <c r="I72" i="21" s="1"/>
  <c r="F72" i="21"/>
  <c r="H72" i="21"/>
  <c r="F74" i="21"/>
  <c r="I74" i="21"/>
  <c r="H74" i="21"/>
  <c r="I12" i="20"/>
  <c r="I122" i="20" s="1"/>
  <c r="F122" i="20"/>
  <c r="H124" i="20"/>
  <c r="F124" i="20"/>
  <c r="I7" i="20"/>
  <c r="I124" i="20" s="1"/>
  <c r="F146" i="19"/>
  <c r="H146" i="19"/>
  <c r="I146" i="19"/>
  <c r="F148" i="19"/>
  <c r="H148" i="19"/>
  <c r="I148" i="19"/>
  <c r="H136" i="18"/>
  <c r="F136" i="18"/>
  <c r="I7" i="18"/>
  <c r="I136" i="18" s="1"/>
  <c r="I13" i="18"/>
  <c r="I134" i="18" s="1"/>
  <c r="F134" i="18"/>
  <c r="F161" i="17"/>
  <c r="I12" i="17"/>
  <c r="I161" i="17" s="1"/>
  <c r="I7" i="17"/>
  <c r="I163" i="17" s="1"/>
  <c r="F163" i="17"/>
  <c r="H92" i="16" l="1"/>
  <c r="F92" i="16"/>
  <c r="I92" i="16" s="1"/>
  <c r="E92" i="16"/>
  <c r="E91" i="16"/>
  <c r="F91" i="16" s="1"/>
  <c r="I91" i="16" s="1"/>
  <c r="H90" i="16"/>
  <c r="F90" i="16"/>
  <c r="I90" i="16" s="1"/>
  <c r="E90" i="16"/>
  <c r="E89" i="16"/>
  <c r="F89" i="16" s="1"/>
  <c r="I89" i="16" s="1"/>
  <c r="H88" i="16"/>
  <c r="F88" i="16"/>
  <c r="I88" i="16" s="1"/>
  <c r="E88" i="16"/>
  <c r="E86" i="16"/>
  <c r="F86" i="16" s="1"/>
  <c r="I86" i="16" s="1"/>
  <c r="H85" i="16"/>
  <c r="F85" i="16"/>
  <c r="I85" i="16" s="1"/>
  <c r="E85" i="16"/>
  <c r="E84" i="16"/>
  <c r="F84" i="16" s="1"/>
  <c r="I84" i="16" s="1"/>
  <c r="H83" i="16"/>
  <c r="F83" i="16"/>
  <c r="I83" i="16" s="1"/>
  <c r="E83" i="16"/>
  <c r="E82" i="16"/>
  <c r="F82" i="16" s="1"/>
  <c r="I82" i="16" s="1"/>
  <c r="H80" i="16"/>
  <c r="F80" i="16"/>
  <c r="I80" i="16" s="1"/>
  <c r="E80" i="16"/>
  <c r="E79" i="16"/>
  <c r="F79" i="16" s="1"/>
  <c r="I79" i="16" s="1"/>
  <c r="H78" i="16"/>
  <c r="F78" i="16"/>
  <c r="I78" i="16" s="1"/>
  <c r="E78" i="16"/>
  <c r="E77" i="16"/>
  <c r="H77" i="16" s="1"/>
  <c r="H76" i="16"/>
  <c r="F76" i="16"/>
  <c r="I76" i="16" s="1"/>
  <c r="E76" i="16"/>
  <c r="E75" i="16"/>
  <c r="F75" i="16" s="1"/>
  <c r="I75" i="16" s="1"/>
  <c r="H73" i="16"/>
  <c r="F73" i="16"/>
  <c r="I73" i="16" s="1"/>
  <c r="E73" i="16"/>
  <c r="E72" i="16"/>
  <c r="H72" i="16" s="1"/>
  <c r="H71" i="16"/>
  <c r="F71" i="16"/>
  <c r="I71" i="16" s="1"/>
  <c r="E71" i="16"/>
  <c r="E70" i="16"/>
  <c r="F70" i="16" s="1"/>
  <c r="I70" i="16" s="1"/>
  <c r="H69" i="16"/>
  <c r="F69" i="16"/>
  <c r="I69" i="16" s="1"/>
  <c r="E69" i="16"/>
  <c r="E68" i="16"/>
  <c r="F68" i="16" s="1"/>
  <c r="I68" i="16" s="1"/>
  <c r="H67" i="16"/>
  <c r="F67" i="16"/>
  <c r="I67" i="16" s="1"/>
  <c r="E67" i="16"/>
  <c r="E65" i="16"/>
  <c r="F65" i="16" s="1"/>
  <c r="I65" i="16" s="1"/>
  <c r="H64" i="16"/>
  <c r="F64" i="16"/>
  <c r="I64" i="16" s="1"/>
  <c r="E64" i="16"/>
  <c r="E63" i="16"/>
  <c r="F63" i="16" s="1"/>
  <c r="I63" i="16" s="1"/>
  <c r="H62" i="16"/>
  <c r="F62" i="16"/>
  <c r="I62" i="16" s="1"/>
  <c r="E62" i="16"/>
  <c r="E61" i="16"/>
  <c r="H61" i="16" s="1"/>
  <c r="H60" i="16"/>
  <c r="F60" i="16"/>
  <c r="I60" i="16" s="1"/>
  <c r="E60" i="16"/>
  <c r="E59" i="16"/>
  <c r="F59" i="16" s="1"/>
  <c r="I59" i="16" s="1"/>
  <c r="H58" i="16"/>
  <c r="F58" i="16"/>
  <c r="I58" i="16" s="1"/>
  <c r="E58" i="16"/>
  <c r="E57" i="16"/>
  <c r="F57" i="16" s="1"/>
  <c r="I57" i="16" s="1"/>
  <c r="H56" i="16"/>
  <c r="F56" i="16"/>
  <c r="I56" i="16" s="1"/>
  <c r="E56" i="16"/>
  <c r="E55" i="16"/>
  <c r="H55" i="16" s="1"/>
  <c r="H54" i="16"/>
  <c r="F54" i="16"/>
  <c r="I54" i="16" s="1"/>
  <c r="E54" i="16"/>
  <c r="E53" i="16"/>
  <c r="F53" i="16" s="1"/>
  <c r="I53" i="16" s="1"/>
  <c r="H52" i="16"/>
  <c r="F52" i="16"/>
  <c r="I52" i="16" s="1"/>
  <c r="E52" i="16"/>
  <c r="E51" i="16"/>
  <c r="F51" i="16" s="1"/>
  <c r="I51" i="16" s="1"/>
  <c r="H50" i="16"/>
  <c r="F50" i="16"/>
  <c r="I50" i="16" s="1"/>
  <c r="E50" i="16"/>
  <c r="E49" i="16"/>
  <c r="H49" i="16" s="1"/>
  <c r="H48" i="16"/>
  <c r="F48" i="16"/>
  <c r="I48" i="16" s="1"/>
  <c r="E48" i="16"/>
  <c r="E47" i="16"/>
  <c r="F47" i="16" s="1"/>
  <c r="I47" i="16" s="1"/>
  <c r="H46" i="16"/>
  <c r="F46" i="16"/>
  <c r="I46" i="16" s="1"/>
  <c r="E46" i="16"/>
  <c r="E45" i="16"/>
  <c r="H45" i="16" s="1"/>
  <c r="H44" i="16"/>
  <c r="F44" i="16"/>
  <c r="I44" i="16" s="1"/>
  <c r="E44" i="16"/>
  <c r="E42" i="16"/>
  <c r="H42" i="16" s="1"/>
  <c r="H41" i="16"/>
  <c r="F41" i="16"/>
  <c r="I41" i="16" s="1"/>
  <c r="E41" i="16"/>
  <c r="E40" i="16"/>
  <c r="F40" i="16" s="1"/>
  <c r="I40" i="16" s="1"/>
  <c r="H39" i="16"/>
  <c r="F39" i="16"/>
  <c r="I39" i="16" s="1"/>
  <c r="E39" i="16"/>
  <c r="E38" i="16"/>
  <c r="F38" i="16" s="1"/>
  <c r="I38" i="16" s="1"/>
  <c r="H37" i="16"/>
  <c r="F37" i="16"/>
  <c r="I37" i="16" s="1"/>
  <c r="E37" i="16"/>
  <c r="E36" i="16"/>
  <c r="F36" i="16" s="1"/>
  <c r="I36" i="16" s="1"/>
  <c r="H35" i="16"/>
  <c r="F35" i="16"/>
  <c r="I35" i="16" s="1"/>
  <c r="E35" i="16"/>
  <c r="E34" i="16"/>
  <c r="F34" i="16" s="1"/>
  <c r="I34" i="16" s="1"/>
  <c r="H33" i="16"/>
  <c r="F33" i="16"/>
  <c r="I33" i="16" s="1"/>
  <c r="E33" i="16"/>
  <c r="E32" i="16"/>
  <c r="H32" i="16" s="1"/>
  <c r="H31" i="16"/>
  <c r="F31" i="16"/>
  <c r="I31" i="16" s="1"/>
  <c r="E31" i="16"/>
  <c r="E30" i="16"/>
  <c r="H30" i="16" s="1"/>
  <c r="H29" i="16"/>
  <c r="F29" i="16"/>
  <c r="I29" i="16" s="1"/>
  <c r="E29" i="16"/>
  <c r="E28" i="16"/>
  <c r="H28" i="16" s="1"/>
  <c r="H27" i="16"/>
  <c r="F27" i="16"/>
  <c r="I27" i="16" s="1"/>
  <c r="E27" i="16"/>
  <c r="E26" i="16"/>
  <c r="H26" i="16" s="1"/>
  <c r="H25" i="16"/>
  <c r="F25" i="16"/>
  <c r="I25" i="16" s="1"/>
  <c r="E25" i="16"/>
  <c r="E24" i="16"/>
  <c r="F24" i="16" s="1"/>
  <c r="I24" i="16" s="1"/>
  <c r="H23" i="16"/>
  <c r="F23" i="16"/>
  <c r="I23" i="16" s="1"/>
  <c r="E23" i="16"/>
  <c r="E22" i="16"/>
  <c r="H22" i="16" s="1"/>
  <c r="H21" i="16"/>
  <c r="F21" i="16"/>
  <c r="I21" i="16" s="1"/>
  <c r="E21" i="16"/>
  <c r="E20" i="16"/>
  <c r="F20" i="16" s="1"/>
  <c r="I20" i="16" s="1"/>
  <c r="H18" i="16"/>
  <c r="F18" i="16"/>
  <c r="I18" i="16" s="1"/>
  <c r="E18" i="16"/>
  <c r="E17" i="16"/>
  <c r="F17" i="16" s="1"/>
  <c r="I17" i="16" s="1"/>
  <c r="H16" i="16"/>
  <c r="F16" i="16"/>
  <c r="I16" i="16" s="1"/>
  <c r="E16" i="16"/>
  <c r="E15" i="16"/>
  <c r="H15" i="16" s="1"/>
  <c r="H14" i="16"/>
  <c r="F14" i="16"/>
  <c r="I14" i="16" s="1"/>
  <c r="E14" i="16"/>
  <c r="E12" i="16"/>
  <c r="H12" i="16" s="1"/>
  <c r="E7" i="16"/>
  <c r="E96" i="16" l="1"/>
  <c r="H7" i="16"/>
  <c r="F7" i="16"/>
  <c r="I7" i="16" s="1"/>
  <c r="F15" i="16"/>
  <c r="I15" i="16" s="1"/>
  <c r="F26" i="16"/>
  <c r="I26" i="16" s="1"/>
  <c r="F30" i="16"/>
  <c r="I30" i="16" s="1"/>
  <c r="F42" i="16"/>
  <c r="I42" i="16" s="1"/>
  <c r="F45" i="16"/>
  <c r="I45" i="16" s="1"/>
  <c r="F55" i="16"/>
  <c r="I55" i="16" s="1"/>
  <c r="F61" i="16"/>
  <c r="I61" i="16" s="1"/>
  <c r="F72" i="16"/>
  <c r="I72" i="16" s="1"/>
  <c r="F77" i="16"/>
  <c r="I77" i="16" s="1"/>
  <c r="H17" i="16"/>
  <c r="H96" i="16" s="1"/>
  <c r="H24" i="16"/>
  <c r="H34" i="16"/>
  <c r="H38" i="16"/>
  <c r="H40" i="16"/>
  <c r="H47" i="16"/>
  <c r="H51" i="16"/>
  <c r="H57" i="16"/>
  <c r="H59" i="16"/>
  <c r="H63" i="16"/>
  <c r="H65" i="16"/>
  <c r="H68" i="16"/>
  <c r="H70" i="16"/>
  <c r="H75" i="16"/>
  <c r="H79" i="16"/>
  <c r="H82" i="16"/>
  <c r="H84" i="16"/>
  <c r="H86" i="16"/>
  <c r="H89" i="16"/>
  <c r="H91" i="16"/>
  <c r="E94" i="16"/>
  <c r="F22" i="16"/>
  <c r="I22" i="16" s="1"/>
  <c r="F28" i="16"/>
  <c r="I28" i="16" s="1"/>
  <c r="F12" i="16"/>
  <c r="F32" i="16"/>
  <c r="I32" i="16" s="1"/>
  <c r="H20" i="16"/>
  <c r="H36" i="16"/>
  <c r="H53" i="16"/>
  <c r="F49" i="16"/>
  <c r="I49" i="16" s="1"/>
  <c r="I12" i="16" l="1"/>
  <c r="F94" i="16"/>
  <c r="H94" i="16"/>
  <c r="F96" i="16"/>
  <c r="I94" i="16" l="1"/>
  <c r="I96" i="16"/>
  <c r="F86" i="15" l="1"/>
  <c r="I86" i="15" s="1"/>
  <c r="E86" i="15"/>
  <c r="H86" i="15" s="1"/>
  <c r="E85" i="15"/>
  <c r="F85" i="15" s="1"/>
  <c r="I85" i="15" s="1"/>
  <c r="F84" i="15"/>
  <c r="I84" i="15" s="1"/>
  <c r="E84" i="15"/>
  <c r="H84" i="15" s="1"/>
  <c r="E83" i="15"/>
  <c r="H83" i="15" s="1"/>
  <c r="F82" i="15"/>
  <c r="I82" i="15" s="1"/>
  <c r="E82" i="15"/>
  <c r="H82" i="15" s="1"/>
  <c r="E81" i="15"/>
  <c r="F81" i="15" s="1"/>
  <c r="I81" i="15" s="1"/>
  <c r="F79" i="15"/>
  <c r="I79" i="15" s="1"/>
  <c r="E79" i="15"/>
  <c r="H79" i="15" s="1"/>
  <c r="E78" i="15"/>
  <c r="F78" i="15" s="1"/>
  <c r="I78" i="15" s="1"/>
  <c r="F77" i="15"/>
  <c r="I77" i="15" s="1"/>
  <c r="E77" i="15"/>
  <c r="H77" i="15" s="1"/>
  <c r="E76" i="15"/>
  <c r="F76" i="15" s="1"/>
  <c r="I76" i="15" s="1"/>
  <c r="F74" i="15"/>
  <c r="I74" i="15" s="1"/>
  <c r="E74" i="15"/>
  <c r="H74" i="15" s="1"/>
  <c r="E73" i="15"/>
  <c r="F73" i="15" s="1"/>
  <c r="I73" i="15" s="1"/>
  <c r="F72" i="15"/>
  <c r="I72" i="15" s="1"/>
  <c r="E72" i="15"/>
  <c r="H72" i="15" s="1"/>
  <c r="E71" i="15"/>
  <c r="F71" i="15" s="1"/>
  <c r="I71" i="15" s="1"/>
  <c r="F70" i="15"/>
  <c r="I70" i="15" s="1"/>
  <c r="E70" i="15"/>
  <c r="H70" i="15" s="1"/>
  <c r="E69" i="15"/>
  <c r="F69" i="15" s="1"/>
  <c r="I69" i="15" s="1"/>
  <c r="F67" i="15"/>
  <c r="I67" i="15" s="1"/>
  <c r="E67" i="15"/>
  <c r="H67" i="15" s="1"/>
  <c r="E66" i="15"/>
  <c r="F66" i="15" s="1"/>
  <c r="I66" i="15" s="1"/>
  <c r="F65" i="15"/>
  <c r="I65" i="15" s="1"/>
  <c r="E65" i="15"/>
  <c r="H65" i="15" s="1"/>
  <c r="E64" i="15"/>
  <c r="F64" i="15" s="1"/>
  <c r="I64" i="15" s="1"/>
  <c r="F63" i="15"/>
  <c r="I63" i="15" s="1"/>
  <c r="E63" i="15"/>
  <c r="H63" i="15" s="1"/>
  <c r="E62" i="15"/>
  <c r="F62" i="15" s="1"/>
  <c r="I62" i="15" s="1"/>
  <c r="F61" i="15"/>
  <c r="I61" i="15" s="1"/>
  <c r="E61" i="15"/>
  <c r="H61" i="15" s="1"/>
  <c r="E59" i="15"/>
  <c r="F59" i="15" s="1"/>
  <c r="I59" i="15" s="1"/>
  <c r="F58" i="15"/>
  <c r="I58" i="15" s="1"/>
  <c r="E58" i="15"/>
  <c r="H58" i="15" s="1"/>
  <c r="E57" i="15"/>
  <c r="F57" i="15" s="1"/>
  <c r="I57" i="15" s="1"/>
  <c r="F56" i="15"/>
  <c r="I56" i="15" s="1"/>
  <c r="E56" i="15"/>
  <c r="H56" i="15" s="1"/>
  <c r="E55" i="15"/>
  <c r="H55" i="15" s="1"/>
  <c r="F54" i="15"/>
  <c r="I54" i="15" s="1"/>
  <c r="E54" i="15"/>
  <c r="H54" i="15" s="1"/>
  <c r="E53" i="15"/>
  <c r="F53" i="15" s="1"/>
  <c r="I53" i="15" s="1"/>
  <c r="F52" i="15"/>
  <c r="I52" i="15" s="1"/>
  <c r="E52" i="15"/>
  <c r="H52" i="15" s="1"/>
  <c r="E51" i="15"/>
  <c r="F51" i="15" s="1"/>
  <c r="I51" i="15" s="1"/>
  <c r="F50" i="15"/>
  <c r="I50" i="15" s="1"/>
  <c r="E50" i="15"/>
  <c r="H50" i="15" s="1"/>
  <c r="E49" i="15"/>
  <c r="F49" i="15" s="1"/>
  <c r="I49" i="15" s="1"/>
  <c r="F48" i="15"/>
  <c r="I48" i="15" s="1"/>
  <c r="E48" i="15"/>
  <c r="H48" i="15" s="1"/>
  <c r="E47" i="15"/>
  <c r="F47" i="15" s="1"/>
  <c r="I47" i="15" s="1"/>
  <c r="F46" i="15"/>
  <c r="I46" i="15" s="1"/>
  <c r="E46" i="15"/>
  <c r="H46" i="15" s="1"/>
  <c r="E45" i="15"/>
  <c r="F45" i="15" s="1"/>
  <c r="I45" i="15" s="1"/>
  <c r="F43" i="15"/>
  <c r="I43" i="15" s="1"/>
  <c r="E43" i="15"/>
  <c r="H43" i="15" s="1"/>
  <c r="E42" i="15"/>
  <c r="H42" i="15" s="1"/>
  <c r="F41" i="15"/>
  <c r="I41" i="15" s="1"/>
  <c r="E41" i="15"/>
  <c r="H41" i="15" s="1"/>
  <c r="E40" i="15"/>
  <c r="F40" i="15" s="1"/>
  <c r="I40" i="15" s="1"/>
  <c r="F39" i="15"/>
  <c r="I39" i="15" s="1"/>
  <c r="E39" i="15"/>
  <c r="H39" i="15" s="1"/>
  <c r="E38" i="15"/>
  <c r="H38" i="15" s="1"/>
  <c r="F37" i="15"/>
  <c r="I37" i="15" s="1"/>
  <c r="E37" i="15"/>
  <c r="H37" i="15" s="1"/>
  <c r="E36" i="15"/>
  <c r="F36" i="15" s="1"/>
  <c r="I36" i="15" s="1"/>
  <c r="F35" i="15"/>
  <c r="I35" i="15" s="1"/>
  <c r="E35" i="15"/>
  <c r="H35" i="15" s="1"/>
  <c r="E34" i="15"/>
  <c r="F34" i="15" s="1"/>
  <c r="I34" i="15" s="1"/>
  <c r="F33" i="15"/>
  <c r="I33" i="15" s="1"/>
  <c r="E33" i="15"/>
  <c r="H33" i="15" s="1"/>
  <c r="E32" i="15"/>
  <c r="F32" i="15" s="1"/>
  <c r="I32" i="15" s="1"/>
  <c r="F31" i="15"/>
  <c r="I31" i="15" s="1"/>
  <c r="E31" i="15"/>
  <c r="H31" i="15" s="1"/>
  <c r="E30" i="15"/>
  <c r="F30" i="15" s="1"/>
  <c r="I30" i="15" s="1"/>
  <c r="F29" i="15"/>
  <c r="I29" i="15" s="1"/>
  <c r="E29" i="15"/>
  <c r="H29" i="15" s="1"/>
  <c r="E28" i="15"/>
  <c r="F28" i="15" s="1"/>
  <c r="I28" i="15" s="1"/>
  <c r="F27" i="15"/>
  <c r="I27" i="15" s="1"/>
  <c r="E27" i="15"/>
  <c r="H27" i="15" s="1"/>
  <c r="E26" i="15"/>
  <c r="F26" i="15" s="1"/>
  <c r="I26" i="15" s="1"/>
  <c r="F25" i="15"/>
  <c r="I25" i="15" s="1"/>
  <c r="E25" i="15"/>
  <c r="H25" i="15" s="1"/>
  <c r="E24" i="15"/>
  <c r="F24" i="15" s="1"/>
  <c r="I24" i="15" s="1"/>
  <c r="F23" i="15"/>
  <c r="I23" i="15" s="1"/>
  <c r="E23" i="15"/>
  <c r="H23" i="15" s="1"/>
  <c r="E22" i="15"/>
  <c r="H22" i="15" s="1"/>
  <c r="F21" i="15"/>
  <c r="I21" i="15" s="1"/>
  <c r="E21" i="15"/>
  <c r="H21" i="15" s="1"/>
  <c r="E20" i="15"/>
  <c r="F20" i="15" s="1"/>
  <c r="I20" i="15" s="1"/>
  <c r="F18" i="15"/>
  <c r="I18" i="15" s="1"/>
  <c r="E18" i="15"/>
  <c r="H18" i="15" s="1"/>
  <c r="E17" i="15"/>
  <c r="H17" i="15" s="1"/>
  <c r="F16" i="15"/>
  <c r="I16" i="15" s="1"/>
  <c r="E16" i="15"/>
  <c r="H16" i="15" s="1"/>
  <c r="E15" i="15"/>
  <c r="H15" i="15" s="1"/>
  <c r="F14" i="15"/>
  <c r="I14" i="15" s="1"/>
  <c r="E14" i="15"/>
  <c r="H14" i="15" s="1"/>
  <c r="E12" i="15"/>
  <c r="F12" i="15" s="1"/>
  <c r="F7" i="15"/>
  <c r="I7" i="15" s="1"/>
  <c r="E7" i="15"/>
  <c r="H7" i="15" s="1"/>
  <c r="E68" i="14"/>
  <c r="H68" i="14" s="1"/>
  <c r="E67" i="14"/>
  <c r="F67" i="14" s="1"/>
  <c r="I67" i="14" s="1"/>
  <c r="E66" i="14"/>
  <c r="H66" i="14" s="1"/>
  <c r="E65" i="14"/>
  <c r="F65" i="14" s="1"/>
  <c r="I65" i="14" s="1"/>
  <c r="E64" i="14"/>
  <c r="H64" i="14" s="1"/>
  <c r="E63" i="14"/>
  <c r="F63" i="14" s="1"/>
  <c r="I63" i="14" s="1"/>
  <c r="E61" i="14"/>
  <c r="H61" i="14" s="1"/>
  <c r="E59" i="14"/>
  <c r="F59" i="14" s="1"/>
  <c r="I59" i="14" s="1"/>
  <c r="E58" i="14"/>
  <c r="H58" i="14" s="1"/>
  <c r="E57" i="14"/>
  <c r="F57" i="14" s="1"/>
  <c r="I57" i="14" s="1"/>
  <c r="E56" i="14"/>
  <c r="H56" i="14" s="1"/>
  <c r="E55" i="14"/>
  <c r="F55" i="14" s="1"/>
  <c r="I55" i="14" s="1"/>
  <c r="E54" i="14"/>
  <c r="H54" i="14" s="1"/>
  <c r="E52" i="14"/>
  <c r="F52" i="14" s="1"/>
  <c r="I52" i="14" s="1"/>
  <c r="E51" i="14"/>
  <c r="H51" i="14" s="1"/>
  <c r="E50" i="14"/>
  <c r="F50" i="14" s="1"/>
  <c r="I50" i="14" s="1"/>
  <c r="E49" i="14"/>
  <c r="H49" i="14" s="1"/>
  <c r="E47" i="14"/>
  <c r="F47" i="14" s="1"/>
  <c r="I47" i="14" s="1"/>
  <c r="E46" i="14"/>
  <c r="H46" i="14" s="1"/>
  <c r="E45" i="14"/>
  <c r="H45" i="14" s="1"/>
  <c r="E44" i="14"/>
  <c r="H44" i="14" s="1"/>
  <c r="E43" i="14"/>
  <c r="F43" i="14" s="1"/>
  <c r="I43" i="14" s="1"/>
  <c r="E42" i="14"/>
  <c r="H42" i="14" s="1"/>
  <c r="E41" i="14"/>
  <c r="F41" i="14" s="1"/>
  <c r="I41" i="14" s="1"/>
  <c r="E40" i="14"/>
  <c r="H40" i="14" s="1"/>
  <c r="E39" i="14"/>
  <c r="F39" i="14" s="1"/>
  <c r="I39" i="14" s="1"/>
  <c r="E38" i="14"/>
  <c r="H38" i="14" s="1"/>
  <c r="E37" i="14"/>
  <c r="F37" i="14" s="1"/>
  <c r="I37" i="14" s="1"/>
  <c r="E35" i="14"/>
  <c r="H35" i="14" s="1"/>
  <c r="E34" i="14"/>
  <c r="F34" i="14" s="1"/>
  <c r="I34" i="14" s="1"/>
  <c r="E33" i="14"/>
  <c r="H33" i="14" s="1"/>
  <c r="E32" i="14"/>
  <c r="F32" i="14" s="1"/>
  <c r="I32" i="14" s="1"/>
  <c r="E31" i="14"/>
  <c r="H31" i="14" s="1"/>
  <c r="E30" i="14"/>
  <c r="F30" i="14" s="1"/>
  <c r="I30" i="14" s="1"/>
  <c r="E29" i="14"/>
  <c r="H29" i="14" s="1"/>
  <c r="E28" i="14"/>
  <c r="H28" i="14" s="1"/>
  <c r="E27" i="14"/>
  <c r="H27" i="14" s="1"/>
  <c r="E26" i="14"/>
  <c r="F26" i="14" s="1"/>
  <c r="I26" i="14" s="1"/>
  <c r="E25" i="14"/>
  <c r="H25" i="14" s="1"/>
  <c r="E24" i="14"/>
  <c r="F24" i="14" s="1"/>
  <c r="I24" i="14" s="1"/>
  <c r="E23" i="14"/>
  <c r="H23" i="14" s="1"/>
  <c r="E22" i="14"/>
  <c r="F22" i="14" s="1"/>
  <c r="I22" i="14" s="1"/>
  <c r="E21" i="14"/>
  <c r="H21" i="14" s="1"/>
  <c r="E20" i="14"/>
  <c r="F20" i="14" s="1"/>
  <c r="I20" i="14" s="1"/>
  <c r="E19" i="14"/>
  <c r="H19" i="14" s="1"/>
  <c r="E18" i="14"/>
  <c r="F18" i="14" s="1"/>
  <c r="I18" i="14" s="1"/>
  <c r="E17" i="14"/>
  <c r="H17" i="14" s="1"/>
  <c r="E15" i="14"/>
  <c r="H15" i="14" s="1"/>
  <c r="E14" i="14"/>
  <c r="H14" i="14" s="1"/>
  <c r="E12" i="14"/>
  <c r="F12" i="14" s="1"/>
  <c r="E7" i="14"/>
  <c r="H7" i="14" s="1"/>
  <c r="E133" i="13"/>
  <c r="H133" i="13" s="1"/>
  <c r="F132" i="13"/>
  <c r="I132" i="13" s="1"/>
  <c r="E132" i="13"/>
  <c r="H132" i="13" s="1"/>
  <c r="E131" i="13"/>
  <c r="H131" i="13" s="1"/>
  <c r="E130" i="13"/>
  <c r="H130" i="13" s="1"/>
  <c r="E129" i="13"/>
  <c r="H129" i="13" s="1"/>
  <c r="E127" i="13"/>
  <c r="H127" i="13" s="1"/>
  <c r="E126" i="13"/>
  <c r="H126" i="13" s="1"/>
  <c r="E125" i="13"/>
  <c r="H125" i="13" s="1"/>
  <c r="E124" i="13"/>
  <c r="H124" i="13" s="1"/>
  <c r="F123" i="13"/>
  <c r="I123" i="13" s="1"/>
  <c r="E123" i="13"/>
  <c r="H123" i="13" s="1"/>
  <c r="E122" i="13"/>
  <c r="H122" i="13" s="1"/>
  <c r="F121" i="13"/>
  <c r="I121" i="13" s="1"/>
  <c r="E121" i="13"/>
  <c r="H121" i="13" s="1"/>
  <c r="E119" i="13"/>
  <c r="H119" i="13" s="1"/>
  <c r="E118" i="13"/>
  <c r="H118" i="13" s="1"/>
  <c r="E117" i="13"/>
  <c r="H117" i="13" s="1"/>
  <c r="E116" i="13"/>
  <c r="H116" i="13" s="1"/>
  <c r="E115" i="13"/>
  <c r="H115" i="13" s="1"/>
  <c r="F114" i="13"/>
  <c r="I114" i="13" s="1"/>
  <c r="E114" i="13"/>
  <c r="H114" i="13" s="1"/>
  <c r="E113" i="13"/>
  <c r="H113" i="13" s="1"/>
  <c r="E111" i="13"/>
  <c r="H111" i="13" s="1"/>
  <c r="E110" i="13"/>
  <c r="H110" i="13" s="1"/>
  <c r="E109" i="13"/>
  <c r="H109" i="13" s="1"/>
  <c r="E108" i="13"/>
  <c r="H108" i="13" s="1"/>
  <c r="E107" i="13"/>
  <c r="H107" i="13" s="1"/>
  <c r="E106" i="13"/>
  <c r="H106" i="13" s="1"/>
  <c r="F105" i="13"/>
  <c r="I105" i="13" s="1"/>
  <c r="E105" i="13"/>
  <c r="H105" i="13" s="1"/>
  <c r="E104" i="13"/>
  <c r="H104" i="13" s="1"/>
  <c r="F103" i="13"/>
  <c r="I103" i="13" s="1"/>
  <c r="E103" i="13"/>
  <c r="H103" i="13" s="1"/>
  <c r="E102" i="13"/>
  <c r="H102" i="13" s="1"/>
  <c r="E101" i="13"/>
  <c r="H101" i="13" s="1"/>
  <c r="E100" i="13"/>
  <c r="H100" i="13" s="1"/>
  <c r="E98" i="13"/>
  <c r="H98" i="13" s="1"/>
  <c r="E97" i="13"/>
  <c r="H97" i="13" s="1"/>
  <c r="F96" i="13"/>
  <c r="I96" i="13" s="1"/>
  <c r="E96" i="13"/>
  <c r="H96" i="13" s="1"/>
  <c r="E95" i="13"/>
  <c r="H95" i="13" s="1"/>
  <c r="E94" i="13"/>
  <c r="H94" i="13" s="1"/>
  <c r="E93" i="13"/>
  <c r="H93" i="13" s="1"/>
  <c r="E92" i="13"/>
  <c r="H92" i="13" s="1"/>
  <c r="E91" i="13"/>
  <c r="H91" i="13" s="1"/>
  <c r="E90" i="13"/>
  <c r="H90" i="13" s="1"/>
  <c r="E89" i="13"/>
  <c r="H89" i="13" s="1"/>
  <c r="F88" i="13"/>
  <c r="I88" i="13" s="1"/>
  <c r="E88" i="13"/>
  <c r="H88" i="13" s="1"/>
  <c r="E87" i="13"/>
  <c r="H87" i="13" s="1"/>
  <c r="F86" i="13"/>
  <c r="I86" i="13" s="1"/>
  <c r="E86" i="13"/>
  <c r="H86" i="13" s="1"/>
  <c r="E85" i="13"/>
  <c r="H85" i="13" s="1"/>
  <c r="E84" i="13"/>
  <c r="H84" i="13" s="1"/>
  <c r="E83" i="13"/>
  <c r="H83" i="13" s="1"/>
  <c r="E82" i="13"/>
  <c r="H82" i="13" s="1"/>
  <c r="E81" i="13"/>
  <c r="H81" i="13" s="1"/>
  <c r="F80" i="13"/>
  <c r="I80" i="13" s="1"/>
  <c r="E80" i="13"/>
  <c r="H80" i="13" s="1"/>
  <c r="E79" i="13"/>
  <c r="H79" i="13" s="1"/>
  <c r="E78" i="13"/>
  <c r="H78" i="13" s="1"/>
  <c r="E77" i="13"/>
  <c r="H77" i="13" s="1"/>
  <c r="E76" i="13"/>
  <c r="H76" i="13" s="1"/>
  <c r="E75" i="13"/>
  <c r="H75" i="13" s="1"/>
  <c r="E74" i="13"/>
  <c r="H74" i="13" s="1"/>
  <c r="E73" i="13"/>
  <c r="H73" i="13" s="1"/>
  <c r="F72" i="13"/>
  <c r="I72" i="13" s="1"/>
  <c r="E72" i="13"/>
  <c r="H72" i="13" s="1"/>
  <c r="E71" i="13"/>
  <c r="H71" i="13" s="1"/>
  <c r="E70" i="13"/>
  <c r="H70" i="13" s="1"/>
  <c r="E69" i="13"/>
  <c r="H69" i="13" s="1"/>
  <c r="E68" i="13"/>
  <c r="H68" i="13" s="1"/>
  <c r="E67" i="13"/>
  <c r="H67" i="13" s="1"/>
  <c r="E66" i="13"/>
  <c r="H66" i="13" s="1"/>
  <c r="E65" i="13"/>
  <c r="H65" i="13" s="1"/>
  <c r="F64" i="13"/>
  <c r="I64" i="13" s="1"/>
  <c r="E64" i="13"/>
  <c r="H64" i="13" s="1"/>
  <c r="E62" i="13"/>
  <c r="H62" i="13" s="1"/>
  <c r="E61" i="13"/>
  <c r="H61" i="13" s="1"/>
  <c r="E60" i="13"/>
  <c r="H60" i="13" s="1"/>
  <c r="E59" i="13"/>
  <c r="F59" i="13" s="1"/>
  <c r="I59" i="13" s="1"/>
  <c r="E58" i="13"/>
  <c r="H58" i="13" s="1"/>
  <c r="E57" i="13"/>
  <c r="F57" i="13" s="1"/>
  <c r="I57" i="13" s="1"/>
  <c r="E56" i="13"/>
  <c r="H56" i="13" s="1"/>
  <c r="E55" i="13"/>
  <c r="F55" i="13" s="1"/>
  <c r="I55" i="13" s="1"/>
  <c r="E54" i="13"/>
  <c r="H54" i="13" s="1"/>
  <c r="E53" i="13"/>
  <c r="F53" i="13" s="1"/>
  <c r="I53" i="13" s="1"/>
  <c r="E52" i="13"/>
  <c r="H52" i="13" s="1"/>
  <c r="E51" i="13"/>
  <c r="H51" i="13" s="1"/>
  <c r="E50" i="13"/>
  <c r="H50" i="13" s="1"/>
  <c r="E49" i="13"/>
  <c r="H49" i="13" s="1"/>
  <c r="E48" i="13"/>
  <c r="H48" i="13" s="1"/>
  <c r="E47" i="13"/>
  <c r="F47" i="13" s="1"/>
  <c r="I47" i="13" s="1"/>
  <c r="E46" i="13"/>
  <c r="H46" i="13" s="1"/>
  <c r="E45" i="13"/>
  <c r="F45" i="13" s="1"/>
  <c r="I45" i="13" s="1"/>
  <c r="E44" i="13"/>
  <c r="H44" i="13" s="1"/>
  <c r="E43" i="13"/>
  <c r="F43" i="13" s="1"/>
  <c r="I43" i="13" s="1"/>
  <c r="E42" i="13"/>
  <c r="H42" i="13" s="1"/>
  <c r="E41" i="13"/>
  <c r="H41" i="13" s="1"/>
  <c r="E40" i="13"/>
  <c r="H40" i="13" s="1"/>
  <c r="E39" i="13"/>
  <c r="H39" i="13" s="1"/>
  <c r="E38" i="13"/>
  <c r="H38" i="13" s="1"/>
  <c r="E37" i="13"/>
  <c r="F37" i="13" s="1"/>
  <c r="I37" i="13" s="1"/>
  <c r="E36" i="13"/>
  <c r="H36" i="13" s="1"/>
  <c r="E35" i="13"/>
  <c r="F35" i="13" s="1"/>
  <c r="I35" i="13" s="1"/>
  <c r="E34" i="13"/>
  <c r="H34" i="13" s="1"/>
  <c r="E33" i="13"/>
  <c r="F33" i="13" s="1"/>
  <c r="I33" i="13" s="1"/>
  <c r="E32" i="13"/>
  <c r="H32" i="13" s="1"/>
  <c r="F31" i="13"/>
  <c r="I31" i="13" s="1"/>
  <c r="E31" i="13"/>
  <c r="H31" i="13" s="1"/>
  <c r="E30" i="13"/>
  <c r="H30" i="13" s="1"/>
  <c r="E29" i="13"/>
  <c r="H29" i="13" s="1"/>
  <c r="E28" i="13"/>
  <c r="H28" i="13" s="1"/>
  <c r="E27" i="13"/>
  <c r="F27" i="13" s="1"/>
  <c r="I27" i="13" s="1"/>
  <c r="E26" i="13"/>
  <c r="H26" i="13" s="1"/>
  <c r="E25" i="13"/>
  <c r="F25" i="13" s="1"/>
  <c r="I25" i="13" s="1"/>
  <c r="E24" i="13"/>
  <c r="H24" i="13" s="1"/>
  <c r="E23" i="13"/>
  <c r="H23" i="13" s="1"/>
  <c r="E22" i="13"/>
  <c r="H22" i="13" s="1"/>
  <c r="E21" i="13"/>
  <c r="F21" i="13" s="1"/>
  <c r="I21" i="13" s="1"/>
  <c r="E19" i="13"/>
  <c r="H19" i="13" s="1"/>
  <c r="E18" i="13"/>
  <c r="F18" i="13" s="1"/>
  <c r="I18" i="13" s="1"/>
  <c r="E17" i="13"/>
  <c r="H17" i="13" s="1"/>
  <c r="E16" i="13"/>
  <c r="F16" i="13" s="1"/>
  <c r="I16" i="13" s="1"/>
  <c r="E15" i="13"/>
  <c r="H15" i="13" s="1"/>
  <c r="E14" i="13"/>
  <c r="F14" i="13" s="1"/>
  <c r="I14" i="13" s="1"/>
  <c r="E13" i="13"/>
  <c r="H13" i="13" s="1"/>
  <c r="E12" i="13"/>
  <c r="E135" i="13" s="1"/>
  <c r="E7" i="13"/>
  <c r="F7" i="13" s="1"/>
  <c r="I12" i="15" l="1"/>
  <c r="F17" i="15"/>
  <c r="I17" i="15" s="1"/>
  <c r="F38" i="15"/>
  <c r="I38" i="15" s="1"/>
  <c r="F83" i="15"/>
  <c r="I83" i="15" s="1"/>
  <c r="H12" i="15"/>
  <c r="H88" i="15" s="1"/>
  <c r="H24" i="15"/>
  <c r="H30" i="15"/>
  <c r="H36" i="15"/>
  <c r="H45" i="15"/>
  <c r="H47" i="15"/>
  <c r="H49" i="15"/>
  <c r="H51" i="15"/>
  <c r="H53" i="15"/>
  <c r="H59" i="15"/>
  <c r="H62" i="15"/>
  <c r="H64" i="15"/>
  <c r="H66" i="15"/>
  <c r="H69" i="15"/>
  <c r="H71" i="15"/>
  <c r="H73" i="15"/>
  <c r="H76" i="15"/>
  <c r="H78" i="15"/>
  <c r="H81" i="15"/>
  <c r="H85" i="15"/>
  <c r="E88" i="15"/>
  <c r="F15" i="15"/>
  <c r="I15" i="15" s="1"/>
  <c r="F22" i="15"/>
  <c r="I22" i="15" s="1"/>
  <c r="F42" i="15"/>
  <c r="I42" i="15" s="1"/>
  <c r="F55" i="15"/>
  <c r="I55" i="15" s="1"/>
  <c r="H20" i="15"/>
  <c r="H28" i="15"/>
  <c r="H34" i="15"/>
  <c r="H40" i="15"/>
  <c r="H57" i="15"/>
  <c r="H26" i="15"/>
  <c r="H32" i="15"/>
  <c r="E90" i="15"/>
  <c r="I12" i="14"/>
  <c r="F15" i="14"/>
  <c r="I15" i="14" s="1"/>
  <c r="F28" i="14"/>
  <c r="I28" i="14" s="1"/>
  <c r="F45" i="14"/>
  <c r="I45" i="14" s="1"/>
  <c r="H12" i="14"/>
  <c r="H18" i="14"/>
  <c r="H20" i="14"/>
  <c r="H22" i="14"/>
  <c r="H24" i="14"/>
  <c r="H26" i="14"/>
  <c r="H30" i="14"/>
  <c r="H32" i="14"/>
  <c r="H34" i="14"/>
  <c r="H37" i="14"/>
  <c r="H39" i="14"/>
  <c r="H41" i="14"/>
  <c r="H43" i="14"/>
  <c r="H47" i="14"/>
  <c r="H50" i="14"/>
  <c r="H52" i="14"/>
  <c r="H55" i="14"/>
  <c r="H57" i="14"/>
  <c r="H59" i="14"/>
  <c r="H63" i="14"/>
  <c r="H65" i="14"/>
  <c r="H67" i="14"/>
  <c r="E70" i="14"/>
  <c r="E72" i="14"/>
  <c r="F7" i="14"/>
  <c r="F14" i="14"/>
  <c r="I14" i="14" s="1"/>
  <c r="F17" i="14"/>
  <c r="I17" i="14" s="1"/>
  <c r="F19" i="14"/>
  <c r="I19" i="14" s="1"/>
  <c r="F21" i="14"/>
  <c r="I21" i="14" s="1"/>
  <c r="F23" i="14"/>
  <c r="I23" i="14" s="1"/>
  <c r="F25" i="14"/>
  <c r="I25" i="14" s="1"/>
  <c r="F27" i="14"/>
  <c r="I27" i="14" s="1"/>
  <c r="F29" i="14"/>
  <c r="I29" i="14" s="1"/>
  <c r="F31" i="14"/>
  <c r="I31" i="14" s="1"/>
  <c r="F33" i="14"/>
  <c r="I33" i="14" s="1"/>
  <c r="F35" i="14"/>
  <c r="I35" i="14" s="1"/>
  <c r="F38" i="14"/>
  <c r="I38" i="14" s="1"/>
  <c r="F40" i="14"/>
  <c r="I40" i="14" s="1"/>
  <c r="F42" i="14"/>
  <c r="I42" i="14" s="1"/>
  <c r="F44" i="14"/>
  <c r="I44" i="14" s="1"/>
  <c r="F46" i="14"/>
  <c r="I46" i="14" s="1"/>
  <c r="F49" i="14"/>
  <c r="I49" i="14" s="1"/>
  <c r="F51" i="14"/>
  <c r="I51" i="14" s="1"/>
  <c r="F54" i="14"/>
  <c r="I54" i="14" s="1"/>
  <c r="F56" i="14"/>
  <c r="I56" i="14" s="1"/>
  <c r="F58" i="14"/>
  <c r="I58" i="14" s="1"/>
  <c r="F61" i="14"/>
  <c r="I61" i="14" s="1"/>
  <c r="F64" i="14"/>
  <c r="I64" i="14" s="1"/>
  <c r="F66" i="14"/>
  <c r="I66" i="14" s="1"/>
  <c r="F68" i="14"/>
  <c r="I68" i="14" s="1"/>
  <c r="F12" i="13"/>
  <c r="F29" i="13"/>
  <c r="I29" i="13" s="1"/>
  <c r="F41" i="13"/>
  <c r="I41" i="13" s="1"/>
  <c r="F49" i="13"/>
  <c r="I49" i="13" s="1"/>
  <c r="F78" i="13"/>
  <c r="I78" i="13" s="1"/>
  <c r="F111" i="13"/>
  <c r="I111" i="13" s="1"/>
  <c r="F130" i="13"/>
  <c r="I130" i="13" s="1"/>
  <c r="H12" i="13"/>
  <c r="H16" i="13"/>
  <c r="H21" i="13"/>
  <c r="H25" i="13"/>
  <c r="H33" i="13"/>
  <c r="H37" i="13"/>
  <c r="H45" i="13"/>
  <c r="H53" i="13"/>
  <c r="H57" i="13"/>
  <c r="F68" i="13"/>
  <c r="I68" i="13" s="1"/>
  <c r="F84" i="13"/>
  <c r="I84" i="13" s="1"/>
  <c r="F101" i="13"/>
  <c r="I101" i="13" s="1"/>
  <c r="F118" i="13"/>
  <c r="I118" i="13" s="1"/>
  <c r="F74" i="13"/>
  <c r="I74" i="13" s="1"/>
  <c r="F90" i="13"/>
  <c r="I90" i="13" s="1"/>
  <c r="F107" i="13"/>
  <c r="I107" i="13" s="1"/>
  <c r="F125" i="13"/>
  <c r="I125" i="13" s="1"/>
  <c r="F94" i="13"/>
  <c r="I94" i="13" s="1"/>
  <c r="F23" i="13"/>
  <c r="I23" i="13" s="1"/>
  <c r="F39" i="13"/>
  <c r="I39" i="13" s="1"/>
  <c r="F51" i="13"/>
  <c r="I51" i="13" s="1"/>
  <c r="H14" i="13"/>
  <c r="H18" i="13"/>
  <c r="H27" i="13"/>
  <c r="H35" i="13"/>
  <c r="H43" i="13"/>
  <c r="H47" i="13"/>
  <c r="H55" i="13"/>
  <c r="H59" i="13"/>
  <c r="F76" i="13"/>
  <c r="I76" i="13" s="1"/>
  <c r="F92" i="13"/>
  <c r="I92" i="13" s="1"/>
  <c r="F109" i="13"/>
  <c r="I109" i="13" s="1"/>
  <c r="F127" i="13"/>
  <c r="I127" i="13" s="1"/>
  <c r="F61" i="13"/>
  <c r="I61" i="13" s="1"/>
  <c r="F70" i="13"/>
  <c r="I70" i="13" s="1"/>
  <c r="I7" i="13"/>
  <c r="F66" i="13"/>
  <c r="I66" i="13" s="1"/>
  <c r="F82" i="13"/>
  <c r="I82" i="13" s="1"/>
  <c r="F98" i="13"/>
  <c r="I98" i="13" s="1"/>
  <c r="F116" i="13"/>
  <c r="I116" i="13" s="1"/>
  <c r="E137" i="13"/>
  <c r="F15" i="13"/>
  <c r="I15" i="13" s="1"/>
  <c r="F17" i="13"/>
  <c r="I17" i="13" s="1"/>
  <c r="F19" i="13"/>
  <c r="I19" i="13" s="1"/>
  <c r="F22" i="13"/>
  <c r="I22" i="13" s="1"/>
  <c r="F24" i="13"/>
  <c r="I24" i="13" s="1"/>
  <c r="F26" i="13"/>
  <c r="I26" i="13" s="1"/>
  <c r="F28" i="13"/>
  <c r="I28" i="13" s="1"/>
  <c r="F30" i="13"/>
  <c r="I30" i="13" s="1"/>
  <c r="F32" i="13"/>
  <c r="I32" i="13" s="1"/>
  <c r="F34" i="13"/>
  <c r="I34" i="13" s="1"/>
  <c r="F36" i="13"/>
  <c r="I36" i="13" s="1"/>
  <c r="F38" i="13"/>
  <c r="I38" i="13" s="1"/>
  <c r="F40" i="13"/>
  <c r="I40" i="13" s="1"/>
  <c r="F42" i="13"/>
  <c r="I42" i="13" s="1"/>
  <c r="F44" i="13"/>
  <c r="I44" i="13" s="1"/>
  <c r="F46" i="13"/>
  <c r="I46" i="13" s="1"/>
  <c r="F48" i="13"/>
  <c r="I48" i="13" s="1"/>
  <c r="F50" i="13"/>
  <c r="I50" i="13" s="1"/>
  <c r="F52" i="13"/>
  <c r="I52" i="13" s="1"/>
  <c r="F54" i="13"/>
  <c r="I54" i="13" s="1"/>
  <c r="F56" i="13"/>
  <c r="I56" i="13" s="1"/>
  <c r="F58" i="13"/>
  <c r="I58" i="13" s="1"/>
  <c r="F60" i="13"/>
  <c r="I60" i="13" s="1"/>
  <c r="F62" i="13"/>
  <c r="I62" i="13" s="1"/>
  <c r="F65" i="13"/>
  <c r="I65" i="13" s="1"/>
  <c r="F67" i="13"/>
  <c r="I67" i="13" s="1"/>
  <c r="F69" i="13"/>
  <c r="I69" i="13" s="1"/>
  <c r="F71" i="13"/>
  <c r="I71" i="13" s="1"/>
  <c r="F73" i="13"/>
  <c r="I73" i="13" s="1"/>
  <c r="F75" i="13"/>
  <c r="I75" i="13" s="1"/>
  <c r="F77" i="13"/>
  <c r="I77" i="13" s="1"/>
  <c r="F79" i="13"/>
  <c r="I79" i="13" s="1"/>
  <c r="F81" i="13"/>
  <c r="I81" i="13" s="1"/>
  <c r="F83" i="13"/>
  <c r="I83" i="13" s="1"/>
  <c r="F85" i="13"/>
  <c r="I85" i="13" s="1"/>
  <c r="F87" i="13"/>
  <c r="I87" i="13" s="1"/>
  <c r="F89" i="13"/>
  <c r="I89" i="13" s="1"/>
  <c r="F91" i="13"/>
  <c r="I91" i="13" s="1"/>
  <c r="F93" i="13"/>
  <c r="I93" i="13" s="1"/>
  <c r="F95" i="13"/>
  <c r="I95" i="13" s="1"/>
  <c r="F97" i="13"/>
  <c r="I97" i="13" s="1"/>
  <c r="F100" i="13"/>
  <c r="I100" i="13" s="1"/>
  <c r="F102" i="13"/>
  <c r="I102" i="13" s="1"/>
  <c r="F104" i="13"/>
  <c r="I104" i="13" s="1"/>
  <c r="F106" i="13"/>
  <c r="I106" i="13" s="1"/>
  <c r="F108" i="13"/>
  <c r="I108" i="13" s="1"/>
  <c r="F110" i="13"/>
  <c r="I110" i="13" s="1"/>
  <c r="F113" i="13"/>
  <c r="I113" i="13" s="1"/>
  <c r="F115" i="13"/>
  <c r="I115" i="13" s="1"/>
  <c r="F117" i="13"/>
  <c r="I117" i="13" s="1"/>
  <c r="F119" i="13"/>
  <c r="I119" i="13" s="1"/>
  <c r="F122" i="13"/>
  <c r="I122" i="13" s="1"/>
  <c r="F124" i="13"/>
  <c r="I124" i="13" s="1"/>
  <c r="F126" i="13"/>
  <c r="I126" i="13" s="1"/>
  <c r="F129" i="13"/>
  <c r="I129" i="13" s="1"/>
  <c r="F131" i="13"/>
  <c r="I131" i="13" s="1"/>
  <c r="F133" i="13"/>
  <c r="I133" i="13" s="1"/>
  <c r="F13" i="13"/>
  <c r="I13" i="13" s="1"/>
  <c r="H7" i="13"/>
  <c r="I88" i="15" l="1"/>
  <c r="F88" i="15"/>
  <c r="H90" i="15"/>
  <c r="F90" i="15"/>
  <c r="I90" i="15"/>
  <c r="I7" i="14"/>
  <c r="I72" i="14" s="1"/>
  <c r="F72" i="14"/>
  <c r="H70" i="14"/>
  <c r="F70" i="14"/>
  <c r="I70" i="14"/>
  <c r="H72" i="14"/>
  <c r="H135" i="13"/>
  <c r="H137" i="13"/>
  <c r="F137" i="13"/>
  <c r="I137" i="13"/>
  <c r="I12" i="13"/>
  <c r="I135" i="13" s="1"/>
  <c r="F135" i="13"/>
  <c r="I102" i="12" l="1"/>
  <c r="F102" i="12"/>
  <c r="E102" i="12"/>
  <c r="H102" i="12" s="1"/>
  <c r="E101" i="12"/>
  <c r="F101" i="12" s="1"/>
  <c r="I101" i="12" s="1"/>
  <c r="I100" i="12"/>
  <c r="F100" i="12"/>
  <c r="E100" i="12"/>
  <c r="H100" i="12" s="1"/>
  <c r="E99" i="12"/>
  <c r="F99" i="12" s="1"/>
  <c r="I99" i="12" s="1"/>
  <c r="I98" i="12"/>
  <c r="F98" i="12"/>
  <c r="E98" i="12"/>
  <c r="H98" i="12" s="1"/>
  <c r="E96" i="12"/>
  <c r="F96" i="12" s="1"/>
  <c r="I96" i="12" s="1"/>
  <c r="I95" i="12"/>
  <c r="F95" i="12"/>
  <c r="E95" i="12"/>
  <c r="H95" i="12" s="1"/>
  <c r="E94" i="12"/>
  <c r="F94" i="12" s="1"/>
  <c r="I94" i="12" s="1"/>
  <c r="I93" i="12"/>
  <c r="F93" i="12"/>
  <c r="E93" i="12"/>
  <c r="H93" i="12" s="1"/>
  <c r="E92" i="12"/>
  <c r="F92" i="12" s="1"/>
  <c r="I92" i="12" s="1"/>
  <c r="I90" i="12"/>
  <c r="F90" i="12"/>
  <c r="E90" i="12"/>
  <c r="H90" i="12" s="1"/>
  <c r="E89" i="12"/>
  <c r="F89" i="12" s="1"/>
  <c r="I89" i="12" s="1"/>
  <c r="I88" i="12"/>
  <c r="F88" i="12"/>
  <c r="E88" i="12"/>
  <c r="H88" i="12" s="1"/>
  <c r="E87" i="12"/>
  <c r="H87" i="12" s="1"/>
  <c r="I86" i="12"/>
  <c r="F86" i="12"/>
  <c r="E86" i="12"/>
  <c r="H86" i="12" s="1"/>
  <c r="E85" i="12"/>
  <c r="F85" i="12" s="1"/>
  <c r="I85" i="12" s="1"/>
  <c r="I84" i="12"/>
  <c r="F84" i="12"/>
  <c r="E84" i="12"/>
  <c r="H84" i="12" s="1"/>
  <c r="E82" i="12"/>
  <c r="H82" i="12" s="1"/>
  <c r="I81" i="12"/>
  <c r="F81" i="12"/>
  <c r="E81" i="12"/>
  <c r="H81" i="12" s="1"/>
  <c r="E80" i="12"/>
  <c r="F80" i="12" s="1"/>
  <c r="I80" i="12" s="1"/>
  <c r="I79" i="12"/>
  <c r="F79" i="12"/>
  <c r="E79" i="12"/>
  <c r="H79" i="12" s="1"/>
  <c r="E78" i="12"/>
  <c r="H78" i="12" s="1"/>
  <c r="I77" i="12"/>
  <c r="F77" i="12"/>
  <c r="E77" i="12"/>
  <c r="H77" i="12" s="1"/>
  <c r="E76" i="12"/>
  <c r="F76" i="12" s="1"/>
  <c r="I76" i="12" s="1"/>
  <c r="I75" i="12"/>
  <c r="F75" i="12"/>
  <c r="E75" i="12"/>
  <c r="H75" i="12" s="1"/>
  <c r="E74" i="12"/>
  <c r="H74" i="12" s="1"/>
  <c r="I73" i="12"/>
  <c r="F73" i="12"/>
  <c r="E73" i="12"/>
  <c r="H73" i="12" s="1"/>
  <c r="E71" i="12"/>
  <c r="F71" i="12" s="1"/>
  <c r="I71" i="12" s="1"/>
  <c r="I70" i="12"/>
  <c r="F70" i="12"/>
  <c r="E70" i="12"/>
  <c r="H70" i="12" s="1"/>
  <c r="E69" i="12"/>
  <c r="F69" i="12" s="1"/>
  <c r="I69" i="12" s="1"/>
  <c r="I68" i="12"/>
  <c r="F68" i="12"/>
  <c r="E68" i="12"/>
  <c r="H68" i="12" s="1"/>
  <c r="E67" i="12"/>
  <c r="F67" i="12" s="1"/>
  <c r="I67" i="12" s="1"/>
  <c r="I66" i="12"/>
  <c r="F66" i="12"/>
  <c r="E66" i="12"/>
  <c r="H66" i="12" s="1"/>
  <c r="E65" i="12"/>
  <c r="F65" i="12" s="1"/>
  <c r="I65" i="12" s="1"/>
  <c r="I64" i="12"/>
  <c r="F64" i="12"/>
  <c r="E64" i="12"/>
  <c r="H64" i="12" s="1"/>
  <c r="E63" i="12"/>
  <c r="H63" i="12" s="1"/>
  <c r="I62" i="12"/>
  <c r="F62" i="12"/>
  <c r="E62" i="12"/>
  <c r="H62" i="12" s="1"/>
  <c r="E61" i="12"/>
  <c r="H61" i="12" s="1"/>
  <c r="I60" i="12"/>
  <c r="F60" i="12"/>
  <c r="E60" i="12"/>
  <c r="H60" i="12" s="1"/>
  <c r="E59" i="12"/>
  <c r="F59" i="12" s="1"/>
  <c r="I59" i="12" s="1"/>
  <c r="I58" i="12"/>
  <c r="F58" i="12"/>
  <c r="E58" i="12"/>
  <c r="H58" i="12" s="1"/>
  <c r="E57" i="12"/>
  <c r="H57" i="12" s="1"/>
  <c r="I56" i="12"/>
  <c r="F56" i="12"/>
  <c r="E56" i="12"/>
  <c r="H56" i="12" s="1"/>
  <c r="E55" i="12"/>
  <c r="F55" i="12" s="1"/>
  <c r="I55" i="12" s="1"/>
  <c r="I54" i="12"/>
  <c r="F54" i="12"/>
  <c r="E54" i="12"/>
  <c r="H54" i="12" s="1"/>
  <c r="E53" i="12"/>
  <c r="F53" i="12" s="1"/>
  <c r="I53" i="12" s="1"/>
  <c r="I52" i="12"/>
  <c r="F52" i="12"/>
  <c r="E52" i="12"/>
  <c r="H52" i="12" s="1"/>
  <c r="E51" i="12"/>
  <c r="F51" i="12" s="1"/>
  <c r="I51" i="12" s="1"/>
  <c r="I50" i="12"/>
  <c r="F50" i="12"/>
  <c r="E50" i="12"/>
  <c r="H50" i="12" s="1"/>
  <c r="E48" i="12"/>
  <c r="F48" i="12" s="1"/>
  <c r="I48" i="12" s="1"/>
  <c r="I47" i="12"/>
  <c r="F47" i="12"/>
  <c r="E47" i="12"/>
  <c r="H47" i="12" s="1"/>
  <c r="E46" i="12"/>
  <c r="H46" i="12" s="1"/>
  <c r="I45" i="12"/>
  <c r="F45" i="12"/>
  <c r="E45" i="12"/>
  <c r="H45" i="12" s="1"/>
  <c r="E44" i="12"/>
  <c r="F44" i="12" s="1"/>
  <c r="I44" i="12" s="1"/>
  <c r="I43" i="12"/>
  <c r="F43" i="12"/>
  <c r="E43" i="12"/>
  <c r="H43" i="12" s="1"/>
  <c r="E42" i="12"/>
  <c r="H42" i="12" s="1"/>
  <c r="I41" i="12"/>
  <c r="F41" i="12"/>
  <c r="E41" i="12"/>
  <c r="H41" i="12" s="1"/>
  <c r="E40" i="12"/>
  <c r="F40" i="12" s="1"/>
  <c r="I40" i="12" s="1"/>
  <c r="I39" i="12"/>
  <c r="F39" i="12"/>
  <c r="E39" i="12"/>
  <c r="H39" i="12" s="1"/>
  <c r="E38" i="12"/>
  <c r="F38" i="12" s="1"/>
  <c r="I38" i="12" s="1"/>
  <c r="I37" i="12"/>
  <c r="F37" i="12"/>
  <c r="E37" i="12"/>
  <c r="H37" i="12" s="1"/>
  <c r="E36" i="12"/>
  <c r="F36" i="12" s="1"/>
  <c r="I36" i="12" s="1"/>
  <c r="I35" i="12"/>
  <c r="F35" i="12"/>
  <c r="E35" i="12"/>
  <c r="H35" i="12" s="1"/>
  <c r="E34" i="12"/>
  <c r="F34" i="12" s="1"/>
  <c r="I34" i="12" s="1"/>
  <c r="I33" i="12"/>
  <c r="F33" i="12"/>
  <c r="E33" i="12"/>
  <c r="H33" i="12" s="1"/>
  <c r="E32" i="12"/>
  <c r="H32" i="12" s="1"/>
  <c r="I31" i="12"/>
  <c r="F31" i="12"/>
  <c r="E31" i="12"/>
  <c r="H31" i="12" s="1"/>
  <c r="E30" i="12"/>
  <c r="F30" i="12" s="1"/>
  <c r="I30" i="12" s="1"/>
  <c r="I29" i="12"/>
  <c r="F29" i="12"/>
  <c r="E29" i="12"/>
  <c r="H29" i="12" s="1"/>
  <c r="E28" i="12"/>
  <c r="H28" i="12" s="1"/>
  <c r="I27" i="12"/>
  <c r="F27" i="12"/>
  <c r="E27" i="12"/>
  <c r="H27" i="12" s="1"/>
  <c r="E26" i="12"/>
  <c r="F26" i="12" s="1"/>
  <c r="I26" i="12" s="1"/>
  <c r="I24" i="12"/>
  <c r="F24" i="12"/>
  <c r="E24" i="12"/>
  <c r="H24" i="12" s="1"/>
  <c r="E23" i="12"/>
  <c r="F23" i="12" s="1"/>
  <c r="I23" i="12" s="1"/>
  <c r="I22" i="12"/>
  <c r="F22" i="12"/>
  <c r="E22" i="12"/>
  <c r="H22" i="12" s="1"/>
  <c r="E21" i="12"/>
  <c r="F21" i="12" s="1"/>
  <c r="I21" i="12" s="1"/>
  <c r="I20" i="12"/>
  <c r="F20" i="12"/>
  <c r="E20" i="12"/>
  <c r="H20" i="12" s="1"/>
  <c r="E19" i="12"/>
  <c r="H19" i="12" s="1"/>
  <c r="I18" i="12"/>
  <c r="F18" i="12"/>
  <c r="E18" i="12"/>
  <c r="H18" i="12" s="1"/>
  <c r="E17" i="12"/>
  <c r="H17" i="12" s="1"/>
  <c r="I16" i="12"/>
  <c r="F16" i="12"/>
  <c r="E16" i="12"/>
  <c r="H16" i="12" s="1"/>
  <c r="E15" i="12"/>
  <c r="F15" i="12" s="1"/>
  <c r="I15" i="12" s="1"/>
  <c r="I13" i="12"/>
  <c r="F13" i="12"/>
  <c r="E13" i="12"/>
  <c r="H13" i="12" s="1"/>
  <c r="E12" i="12"/>
  <c r="E104" i="12" s="1"/>
  <c r="I7" i="12"/>
  <c r="F7" i="12"/>
  <c r="E7" i="12"/>
  <c r="H7" i="12" s="1"/>
  <c r="E103" i="11"/>
  <c r="H103" i="11" s="1"/>
  <c r="E102" i="11"/>
  <c r="H102" i="11" s="1"/>
  <c r="E101" i="11"/>
  <c r="H101" i="11" s="1"/>
  <c r="E99" i="11"/>
  <c r="H99" i="11" s="1"/>
  <c r="E98" i="11"/>
  <c r="H98" i="11" s="1"/>
  <c r="E97" i="11"/>
  <c r="H97" i="11" s="1"/>
  <c r="E96" i="11"/>
  <c r="H96" i="11" s="1"/>
  <c r="E95" i="11"/>
  <c r="H95" i="11" s="1"/>
  <c r="E93" i="11"/>
  <c r="H93" i="11" s="1"/>
  <c r="E92" i="11"/>
  <c r="H92" i="11" s="1"/>
  <c r="E91" i="11"/>
  <c r="H91" i="11" s="1"/>
  <c r="E90" i="11"/>
  <c r="H90" i="11" s="1"/>
  <c r="E89" i="11"/>
  <c r="H89" i="11" s="1"/>
  <c r="E88" i="11"/>
  <c r="H88" i="11" s="1"/>
  <c r="E87" i="11"/>
  <c r="H87" i="11" s="1"/>
  <c r="E85" i="11"/>
  <c r="H85" i="11" s="1"/>
  <c r="E84" i="11"/>
  <c r="H84" i="11" s="1"/>
  <c r="E83" i="11"/>
  <c r="H83" i="11" s="1"/>
  <c r="E82" i="11"/>
  <c r="H82" i="11" s="1"/>
  <c r="E80" i="11"/>
  <c r="H80" i="11" s="1"/>
  <c r="E79" i="11"/>
  <c r="H79" i="11" s="1"/>
  <c r="E78" i="11"/>
  <c r="F78" i="11" s="1"/>
  <c r="I78" i="11" s="1"/>
  <c r="E77" i="11"/>
  <c r="H77" i="11" s="1"/>
  <c r="E76" i="11"/>
  <c r="H76" i="11" s="1"/>
  <c r="E75" i="11"/>
  <c r="H75" i="11" s="1"/>
  <c r="E74" i="11"/>
  <c r="H74" i="11" s="1"/>
  <c r="E73" i="11"/>
  <c r="H73" i="11" s="1"/>
  <c r="E72" i="11"/>
  <c r="F72" i="11" s="1"/>
  <c r="I72" i="11" s="1"/>
  <c r="E71" i="11"/>
  <c r="H71" i="11" s="1"/>
  <c r="E70" i="11"/>
  <c r="H70" i="11" s="1"/>
  <c r="E69" i="11"/>
  <c r="H69" i="11" s="1"/>
  <c r="E68" i="11"/>
  <c r="F68" i="11" s="1"/>
  <c r="I68" i="11" s="1"/>
  <c r="E67" i="11"/>
  <c r="H67" i="11" s="1"/>
  <c r="E66" i="11"/>
  <c r="H66" i="11" s="1"/>
  <c r="E65" i="11"/>
  <c r="H65" i="11" s="1"/>
  <c r="E64" i="11"/>
  <c r="F64" i="11" s="1"/>
  <c r="I64" i="11" s="1"/>
  <c r="E63" i="11"/>
  <c r="H63" i="11" s="1"/>
  <c r="E62" i="11"/>
  <c r="F62" i="11" s="1"/>
  <c r="I62" i="11" s="1"/>
  <c r="E61" i="11"/>
  <c r="H61" i="11" s="1"/>
  <c r="E60" i="11"/>
  <c r="H60" i="11" s="1"/>
  <c r="E59" i="11"/>
  <c r="H59" i="11" s="1"/>
  <c r="E58" i="11"/>
  <c r="H58" i="11" s="1"/>
  <c r="E57" i="11"/>
  <c r="H57" i="11" s="1"/>
  <c r="E56" i="11"/>
  <c r="H56" i="11" s="1"/>
  <c r="E55" i="11"/>
  <c r="H55" i="11" s="1"/>
  <c r="E54" i="11"/>
  <c r="F54" i="11" s="1"/>
  <c r="I54" i="11" s="1"/>
  <c r="E52" i="11"/>
  <c r="H52" i="11" s="1"/>
  <c r="E51" i="11"/>
  <c r="F51" i="11" s="1"/>
  <c r="I51" i="11" s="1"/>
  <c r="E50" i="11"/>
  <c r="H50" i="11" s="1"/>
  <c r="E49" i="11"/>
  <c r="H49" i="11" s="1"/>
  <c r="E48" i="11"/>
  <c r="H48" i="11" s="1"/>
  <c r="E47" i="11"/>
  <c r="H47" i="11" s="1"/>
  <c r="E46" i="11"/>
  <c r="H46" i="11" s="1"/>
  <c r="E45" i="11"/>
  <c r="F45" i="11" s="1"/>
  <c r="I45" i="11" s="1"/>
  <c r="E44" i="11"/>
  <c r="H44" i="11" s="1"/>
  <c r="E43" i="11"/>
  <c r="F43" i="11" s="1"/>
  <c r="I43" i="11" s="1"/>
  <c r="E42" i="11"/>
  <c r="H42" i="11" s="1"/>
  <c r="E41" i="11"/>
  <c r="H41" i="11" s="1"/>
  <c r="E40" i="11"/>
  <c r="H40" i="11" s="1"/>
  <c r="E39" i="11"/>
  <c r="F39" i="11" s="1"/>
  <c r="I39" i="11" s="1"/>
  <c r="E38" i="11"/>
  <c r="H38" i="11" s="1"/>
  <c r="E37" i="11"/>
  <c r="H37" i="11" s="1"/>
  <c r="E36" i="11"/>
  <c r="H36" i="11" s="1"/>
  <c r="E35" i="11"/>
  <c r="H35" i="11" s="1"/>
  <c r="E34" i="11"/>
  <c r="H34" i="11" s="1"/>
  <c r="E33" i="11"/>
  <c r="H33" i="11" s="1"/>
  <c r="E32" i="11"/>
  <c r="H32" i="11" s="1"/>
  <c r="E31" i="11"/>
  <c r="H31" i="11" s="1"/>
  <c r="E30" i="11"/>
  <c r="H30" i="11" s="1"/>
  <c r="E29" i="11"/>
  <c r="F29" i="11" s="1"/>
  <c r="I29" i="11" s="1"/>
  <c r="E28" i="11"/>
  <c r="H28" i="11" s="1"/>
  <c r="E27" i="11"/>
  <c r="F27" i="11" s="1"/>
  <c r="I27" i="11" s="1"/>
  <c r="E26" i="11"/>
  <c r="H26" i="11" s="1"/>
  <c r="E25" i="11"/>
  <c r="F25" i="11" s="1"/>
  <c r="I25" i="11" s="1"/>
  <c r="E24" i="11"/>
  <c r="H24" i="11" s="1"/>
  <c r="E23" i="11"/>
  <c r="H23" i="11" s="1"/>
  <c r="E21" i="11"/>
  <c r="H21" i="11" s="1"/>
  <c r="E20" i="11"/>
  <c r="F20" i="11" s="1"/>
  <c r="I20" i="11" s="1"/>
  <c r="E19" i="11"/>
  <c r="H19" i="11" s="1"/>
  <c r="E18" i="11"/>
  <c r="H18" i="11" s="1"/>
  <c r="E17" i="11"/>
  <c r="H17" i="11" s="1"/>
  <c r="E16" i="11"/>
  <c r="H16" i="11" s="1"/>
  <c r="E15" i="11"/>
  <c r="H15" i="11" s="1"/>
  <c r="E13" i="11"/>
  <c r="F13" i="11" s="1"/>
  <c r="I13" i="11" s="1"/>
  <c r="E12" i="11"/>
  <c r="H12" i="11" s="1"/>
  <c r="E7" i="11"/>
  <c r="H7" i="11" s="1"/>
  <c r="F19" i="12" l="1"/>
  <c r="I19" i="12" s="1"/>
  <c r="F61" i="12"/>
  <c r="I61" i="12" s="1"/>
  <c r="F17" i="12"/>
  <c r="I17" i="12" s="1"/>
  <c r="F28" i="12"/>
  <c r="I28" i="12" s="1"/>
  <c r="F32" i="12"/>
  <c r="I32" i="12" s="1"/>
  <c r="F42" i="12"/>
  <c r="I42" i="12" s="1"/>
  <c r="F46" i="12"/>
  <c r="I46" i="12" s="1"/>
  <c r="F57" i="12"/>
  <c r="I57" i="12" s="1"/>
  <c r="F63" i="12"/>
  <c r="I63" i="12" s="1"/>
  <c r="F74" i="12"/>
  <c r="I74" i="12" s="1"/>
  <c r="F78" i="12"/>
  <c r="I78" i="12" s="1"/>
  <c r="F82" i="12"/>
  <c r="I82" i="12" s="1"/>
  <c r="F87" i="12"/>
  <c r="I87" i="12" s="1"/>
  <c r="H12" i="12"/>
  <c r="H15" i="12"/>
  <c r="H21" i="12"/>
  <c r="H23" i="12"/>
  <c r="H26" i="12"/>
  <c r="H30" i="12"/>
  <c r="H34" i="12"/>
  <c r="H36" i="12"/>
  <c r="H38" i="12"/>
  <c r="H40" i="12"/>
  <c r="H44" i="12"/>
  <c r="H48" i="12"/>
  <c r="H51" i="12"/>
  <c r="H53" i="12"/>
  <c r="H55" i="12"/>
  <c r="H59" i="12"/>
  <c r="H65" i="12"/>
  <c r="H67" i="12"/>
  <c r="H69" i="12"/>
  <c r="H71" i="12"/>
  <c r="H76" i="12"/>
  <c r="H80" i="12"/>
  <c r="H85" i="12"/>
  <c r="H89" i="12"/>
  <c r="H92" i="12"/>
  <c r="H94" i="12"/>
  <c r="H96" i="12"/>
  <c r="H99" i="12"/>
  <c r="H101" i="12"/>
  <c r="E106" i="12"/>
  <c r="F12" i="12"/>
  <c r="F18" i="11"/>
  <c r="I18" i="11" s="1"/>
  <c r="F60" i="11"/>
  <c r="I60" i="11" s="1"/>
  <c r="H20" i="11"/>
  <c r="H78" i="11"/>
  <c r="E105" i="11"/>
  <c r="F7" i="11"/>
  <c r="F31" i="11"/>
  <c r="I31" i="11" s="1"/>
  <c r="F41" i="11"/>
  <c r="I41" i="11" s="1"/>
  <c r="F49" i="11"/>
  <c r="I49" i="11" s="1"/>
  <c r="F56" i="11"/>
  <c r="I56" i="11" s="1"/>
  <c r="F66" i="11"/>
  <c r="I66" i="11" s="1"/>
  <c r="F76" i="11"/>
  <c r="I76" i="11" s="1"/>
  <c r="F83" i="11"/>
  <c r="I83" i="11" s="1"/>
  <c r="F90" i="11"/>
  <c r="I90" i="11" s="1"/>
  <c r="F97" i="11"/>
  <c r="I97" i="11" s="1"/>
  <c r="H13" i="11"/>
  <c r="H105" i="11" s="1"/>
  <c r="H29" i="11"/>
  <c r="H39" i="11"/>
  <c r="H51" i="11"/>
  <c r="H64" i="11"/>
  <c r="H72" i="11"/>
  <c r="F37" i="11"/>
  <c r="I37" i="11" s="1"/>
  <c r="F80" i="11"/>
  <c r="I80" i="11" s="1"/>
  <c r="F92" i="11"/>
  <c r="I92" i="11" s="1"/>
  <c r="F102" i="11"/>
  <c r="I102" i="11" s="1"/>
  <c r="H25" i="11"/>
  <c r="H45" i="11"/>
  <c r="H54" i="11"/>
  <c r="H62" i="11"/>
  <c r="H68" i="11"/>
  <c r="E107" i="11"/>
  <c r="F23" i="11"/>
  <c r="I23" i="11" s="1"/>
  <c r="F33" i="11"/>
  <c r="I33" i="11" s="1"/>
  <c r="F47" i="11"/>
  <c r="I47" i="11" s="1"/>
  <c r="F74" i="11"/>
  <c r="I74" i="11" s="1"/>
  <c r="F85" i="11"/>
  <c r="I85" i="11" s="1"/>
  <c r="F99" i="11"/>
  <c r="I99" i="11" s="1"/>
  <c r="F12" i="11"/>
  <c r="F15" i="11"/>
  <c r="I15" i="11" s="1"/>
  <c r="F17" i="11"/>
  <c r="I17" i="11" s="1"/>
  <c r="F19" i="11"/>
  <c r="I19" i="11" s="1"/>
  <c r="F21" i="11"/>
  <c r="I21" i="11" s="1"/>
  <c r="F24" i="11"/>
  <c r="I24" i="11" s="1"/>
  <c r="F26" i="11"/>
  <c r="I26" i="11" s="1"/>
  <c r="F28" i="11"/>
  <c r="I28" i="11" s="1"/>
  <c r="F30" i="11"/>
  <c r="I30" i="11" s="1"/>
  <c r="F32" i="11"/>
  <c r="I32" i="11" s="1"/>
  <c r="F34" i="11"/>
  <c r="I34" i="11" s="1"/>
  <c r="F36" i="11"/>
  <c r="I36" i="11" s="1"/>
  <c r="F38" i="11"/>
  <c r="I38" i="11" s="1"/>
  <c r="F40" i="11"/>
  <c r="I40" i="11" s="1"/>
  <c r="F42" i="11"/>
  <c r="I42" i="11" s="1"/>
  <c r="F44" i="11"/>
  <c r="I44" i="11" s="1"/>
  <c r="F46" i="11"/>
  <c r="I46" i="11" s="1"/>
  <c r="F48" i="11"/>
  <c r="I48" i="11" s="1"/>
  <c r="F50" i="11"/>
  <c r="I50" i="11" s="1"/>
  <c r="F52" i="11"/>
  <c r="I52" i="11" s="1"/>
  <c r="F55" i="11"/>
  <c r="I55" i="11" s="1"/>
  <c r="F57" i="11"/>
  <c r="I57" i="11" s="1"/>
  <c r="F59" i="11"/>
  <c r="I59" i="11" s="1"/>
  <c r="F61" i="11"/>
  <c r="I61" i="11" s="1"/>
  <c r="F63" i="11"/>
  <c r="I63" i="11" s="1"/>
  <c r="F65" i="11"/>
  <c r="I65" i="11" s="1"/>
  <c r="F67" i="11"/>
  <c r="I67" i="11" s="1"/>
  <c r="F69" i="11"/>
  <c r="I69" i="11" s="1"/>
  <c r="F71" i="11"/>
  <c r="I71" i="11" s="1"/>
  <c r="F73" i="11"/>
  <c r="I73" i="11" s="1"/>
  <c r="F75" i="11"/>
  <c r="I75" i="11" s="1"/>
  <c r="F77" i="11"/>
  <c r="I77" i="11" s="1"/>
  <c r="F79" i="11"/>
  <c r="I79" i="11" s="1"/>
  <c r="F82" i="11"/>
  <c r="I82" i="11" s="1"/>
  <c r="F84" i="11"/>
  <c r="I84" i="11" s="1"/>
  <c r="F87" i="11"/>
  <c r="I87" i="11" s="1"/>
  <c r="F89" i="11"/>
  <c r="I89" i="11" s="1"/>
  <c r="F91" i="11"/>
  <c r="I91" i="11" s="1"/>
  <c r="F93" i="11"/>
  <c r="I93" i="11" s="1"/>
  <c r="F96" i="11"/>
  <c r="I96" i="11" s="1"/>
  <c r="F98" i="11"/>
  <c r="I98" i="11" s="1"/>
  <c r="F101" i="11"/>
  <c r="I101" i="11" s="1"/>
  <c r="F103" i="11"/>
  <c r="I103" i="11" s="1"/>
  <c r="F16" i="11"/>
  <c r="I16" i="11" s="1"/>
  <c r="F35" i="11"/>
  <c r="I35" i="11" s="1"/>
  <c r="F58" i="11"/>
  <c r="I58" i="11" s="1"/>
  <c r="F70" i="11"/>
  <c r="I70" i="11" s="1"/>
  <c r="F88" i="11"/>
  <c r="I88" i="11" s="1"/>
  <c r="H27" i="11"/>
  <c r="H43" i="11"/>
  <c r="F95" i="11"/>
  <c r="I95" i="11" s="1"/>
  <c r="H126" i="10"/>
  <c r="F126" i="10"/>
  <c r="I126" i="10" s="1"/>
  <c r="E126" i="10"/>
  <c r="E125" i="10"/>
  <c r="F125" i="10" s="1"/>
  <c r="I125" i="10" s="1"/>
  <c r="H124" i="10"/>
  <c r="F124" i="10"/>
  <c r="I124" i="10" s="1"/>
  <c r="E124" i="10"/>
  <c r="E123" i="10"/>
  <c r="F123" i="10" s="1"/>
  <c r="I123" i="10" s="1"/>
  <c r="H122" i="10"/>
  <c r="F122" i="10"/>
  <c r="I122" i="10" s="1"/>
  <c r="E122" i="10"/>
  <c r="E121" i="10"/>
  <c r="H121" i="10" s="1"/>
  <c r="H119" i="10"/>
  <c r="F119" i="10"/>
  <c r="I119" i="10" s="1"/>
  <c r="E119" i="10"/>
  <c r="E118" i="10"/>
  <c r="F118" i="10" s="1"/>
  <c r="I118" i="10" s="1"/>
  <c r="H117" i="10"/>
  <c r="F117" i="10"/>
  <c r="I117" i="10" s="1"/>
  <c r="E117" i="10"/>
  <c r="E116" i="10"/>
  <c r="F116" i="10" s="1"/>
  <c r="I116" i="10" s="1"/>
  <c r="H115" i="10"/>
  <c r="F115" i="10"/>
  <c r="I115" i="10" s="1"/>
  <c r="E115" i="10"/>
  <c r="E114" i="10"/>
  <c r="F114" i="10" s="1"/>
  <c r="I114" i="10" s="1"/>
  <c r="H112" i="10"/>
  <c r="F112" i="10"/>
  <c r="I112" i="10" s="1"/>
  <c r="E112" i="10"/>
  <c r="E111" i="10"/>
  <c r="F111" i="10" s="1"/>
  <c r="I111" i="10" s="1"/>
  <c r="H110" i="10"/>
  <c r="F110" i="10"/>
  <c r="I110" i="10" s="1"/>
  <c r="E110" i="10"/>
  <c r="E109" i="10"/>
  <c r="F109" i="10" s="1"/>
  <c r="I109" i="10" s="1"/>
  <c r="H107" i="10"/>
  <c r="F107" i="10"/>
  <c r="I107" i="10" s="1"/>
  <c r="E107" i="10"/>
  <c r="E106" i="10"/>
  <c r="H106" i="10" s="1"/>
  <c r="H105" i="10"/>
  <c r="F105" i="10"/>
  <c r="I105" i="10" s="1"/>
  <c r="E105" i="10"/>
  <c r="E104" i="10"/>
  <c r="F104" i="10" s="1"/>
  <c r="I104" i="10" s="1"/>
  <c r="H103" i="10"/>
  <c r="F103" i="10"/>
  <c r="I103" i="10" s="1"/>
  <c r="E103" i="10"/>
  <c r="E102" i="10"/>
  <c r="F102" i="10" s="1"/>
  <c r="I102" i="10" s="1"/>
  <c r="H101" i="10"/>
  <c r="F101" i="10"/>
  <c r="I101" i="10" s="1"/>
  <c r="E101" i="10"/>
  <c r="E100" i="10"/>
  <c r="F100" i="10" s="1"/>
  <c r="I100" i="10" s="1"/>
  <c r="H99" i="10"/>
  <c r="F99" i="10"/>
  <c r="I99" i="10" s="1"/>
  <c r="E99" i="10"/>
  <c r="E97" i="10"/>
  <c r="F97" i="10" s="1"/>
  <c r="I97" i="10" s="1"/>
  <c r="H96" i="10"/>
  <c r="F96" i="10"/>
  <c r="I96" i="10" s="1"/>
  <c r="E96" i="10"/>
  <c r="E95" i="10"/>
  <c r="F95" i="10" s="1"/>
  <c r="I95" i="10" s="1"/>
  <c r="H94" i="10"/>
  <c r="F94" i="10"/>
  <c r="I94" i="10" s="1"/>
  <c r="E94" i="10"/>
  <c r="E93" i="10"/>
  <c r="F93" i="10" s="1"/>
  <c r="I93" i="10" s="1"/>
  <c r="H92" i="10"/>
  <c r="F92" i="10"/>
  <c r="I92" i="10" s="1"/>
  <c r="E92" i="10"/>
  <c r="E91" i="10"/>
  <c r="H91" i="10" s="1"/>
  <c r="H90" i="10"/>
  <c r="F90" i="10"/>
  <c r="I90" i="10" s="1"/>
  <c r="E90" i="10"/>
  <c r="E89" i="10"/>
  <c r="F89" i="10" s="1"/>
  <c r="I89" i="10" s="1"/>
  <c r="H88" i="10"/>
  <c r="F88" i="10"/>
  <c r="I88" i="10" s="1"/>
  <c r="E88" i="10"/>
  <c r="E87" i="10"/>
  <c r="F87" i="10" s="1"/>
  <c r="I87" i="10" s="1"/>
  <c r="H86" i="10"/>
  <c r="F86" i="10"/>
  <c r="I86" i="10" s="1"/>
  <c r="E86" i="10"/>
  <c r="E85" i="10"/>
  <c r="F85" i="10" s="1"/>
  <c r="I85" i="10" s="1"/>
  <c r="H84" i="10"/>
  <c r="F84" i="10"/>
  <c r="I84" i="10" s="1"/>
  <c r="E84" i="10"/>
  <c r="E83" i="10"/>
  <c r="F83" i="10" s="1"/>
  <c r="I83" i="10" s="1"/>
  <c r="H82" i="10"/>
  <c r="F82" i="10"/>
  <c r="I82" i="10" s="1"/>
  <c r="E82" i="10"/>
  <c r="E81" i="10"/>
  <c r="F81" i="10" s="1"/>
  <c r="I81" i="10" s="1"/>
  <c r="H80" i="10"/>
  <c r="F80" i="10"/>
  <c r="I80" i="10" s="1"/>
  <c r="E80" i="10"/>
  <c r="E79" i="10"/>
  <c r="H79" i="10" s="1"/>
  <c r="H78" i="10"/>
  <c r="F78" i="10"/>
  <c r="I78" i="10" s="1"/>
  <c r="E78" i="10"/>
  <c r="E77" i="10"/>
  <c r="F77" i="10" s="1"/>
  <c r="I77" i="10" s="1"/>
  <c r="H76" i="10"/>
  <c r="F76" i="10"/>
  <c r="I76" i="10" s="1"/>
  <c r="E76" i="10"/>
  <c r="E75" i="10"/>
  <c r="F75" i="10" s="1"/>
  <c r="I75" i="10" s="1"/>
  <c r="H74" i="10"/>
  <c r="F74" i="10"/>
  <c r="I74" i="10" s="1"/>
  <c r="E74" i="10"/>
  <c r="E73" i="10"/>
  <c r="F73" i="10" s="1"/>
  <c r="I73" i="10" s="1"/>
  <c r="H72" i="10"/>
  <c r="F72" i="10"/>
  <c r="I72" i="10" s="1"/>
  <c r="E72" i="10"/>
  <c r="E71" i="10"/>
  <c r="H71" i="10" s="1"/>
  <c r="H70" i="10"/>
  <c r="F70" i="10"/>
  <c r="I70" i="10" s="1"/>
  <c r="E70" i="10"/>
  <c r="E69" i="10"/>
  <c r="F69" i="10" s="1"/>
  <c r="I69" i="10" s="1"/>
  <c r="H68" i="10"/>
  <c r="F68" i="10"/>
  <c r="I68" i="10" s="1"/>
  <c r="E68" i="10"/>
  <c r="E67" i="10"/>
  <c r="F67" i="10" s="1"/>
  <c r="I67" i="10" s="1"/>
  <c r="H66" i="10"/>
  <c r="F66" i="10"/>
  <c r="I66" i="10" s="1"/>
  <c r="E66" i="10"/>
  <c r="E65" i="10"/>
  <c r="F65" i="10" s="1"/>
  <c r="I65" i="10" s="1"/>
  <c r="H64" i="10"/>
  <c r="F64" i="10"/>
  <c r="I64" i="10" s="1"/>
  <c r="E64" i="10"/>
  <c r="E62" i="10"/>
  <c r="H62" i="10" s="1"/>
  <c r="H61" i="10"/>
  <c r="F61" i="10"/>
  <c r="I61" i="10" s="1"/>
  <c r="E61" i="10"/>
  <c r="E60" i="10"/>
  <c r="F60" i="10" s="1"/>
  <c r="I60" i="10" s="1"/>
  <c r="H59" i="10"/>
  <c r="F59" i="10"/>
  <c r="I59" i="10" s="1"/>
  <c r="E59" i="10"/>
  <c r="E58" i="10"/>
  <c r="F58" i="10" s="1"/>
  <c r="I58" i="10" s="1"/>
  <c r="H57" i="10"/>
  <c r="F57" i="10"/>
  <c r="I57" i="10" s="1"/>
  <c r="E57" i="10"/>
  <c r="E56" i="10"/>
  <c r="F56" i="10" s="1"/>
  <c r="I56" i="10" s="1"/>
  <c r="H55" i="10"/>
  <c r="F55" i="10"/>
  <c r="I55" i="10" s="1"/>
  <c r="E55" i="10"/>
  <c r="E54" i="10"/>
  <c r="F54" i="10" s="1"/>
  <c r="I54" i="10" s="1"/>
  <c r="H53" i="10"/>
  <c r="F53" i="10"/>
  <c r="I53" i="10" s="1"/>
  <c r="E53" i="10"/>
  <c r="E52" i="10"/>
  <c r="H52" i="10" s="1"/>
  <c r="H51" i="10"/>
  <c r="F51" i="10"/>
  <c r="I51" i="10" s="1"/>
  <c r="E51" i="10"/>
  <c r="E50" i="10"/>
  <c r="F50" i="10" s="1"/>
  <c r="I50" i="10" s="1"/>
  <c r="H49" i="10"/>
  <c r="F49" i="10"/>
  <c r="I49" i="10" s="1"/>
  <c r="E49" i="10"/>
  <c r="E48" i="10"/>
  <c r="F48" i="10" s="1"/>
  <c r="I48" i="10" s="1"/>
  <c r="H47" i="10"/>
  <c r="F47" i="10"/>
  <c r="I47" i="10" s="1"/>
  <c r="E47" i="10"/>
  <c r="E46" i="10"/>
  <c r="F46" i="10" s="1"/>
  <c r="I46" i="10" s="1"/>
  <c r="H45" i="10"/>
  <c r="F45" i="10"/>
  <c r="I45" i="10" s="1"/>
  <c r="E45" i="10"/>
  <c r="E44" i="10"/>
  <c r="F44" i="10" s="1"/>
  <c r="I44" i="10" s="1"/>
  <c r="H43" i="10"/>
  <c r="F43" i="10"/>
  <c r="I43" i="10" s="1"/>
  <c r="E43" i="10"/>
  <c r="E42" i="10"/>
  <c r="H42" i="10" s="1"/>
  <c r="H41" i="10"/>
  <c r="F41" i="10"/>
  <c r="I41" i="10" s="1"/>
  <c r="E41" i="10"/>
  <c r="E40" i="10"/>
  <c r="F40" i="10" s="1"/>
  <c r="I40" i="10" s="1"/>
  <c r="H39" i="10"/>
  <c r="F39" i="10"/>
  <c r="I39" i="10" s="1"/>
  <c r="E39" i="10"/>
  <c r="E38" i="10"/>
  <c r="H38" i="10" s="1"/>
  <c r="H37" i="10"/>
  <c r="F37" i="10"/>
  <c r="I37" i="10" s="1"/>
  <c r="E37" i="10"/>
  <c r="E36" i="10"/>
  <c r="F36" i="10" s="1"/>
  <c r="I36" i="10" s="1"/>
  <c r="H35" i="10"/>
  <c r="F35" i="10"/>
  <c r="I35" i="10" s="1"/>
  <c r="E35" i="10"/>
  <c r="E34" i="10"/>
  <c r="F34" i="10" s="1"/>
  <c r="I34" i="10" s="1"/>
  <c r="H33" i="10"/>
  <c r="F33" i="10"/>
  <c r="I33" i="10" s="1"/>
  <c r="E33" i="10"/>
  <c r="E32" i="10"/>
  <c r="F32" i="10" s="1"/>
  <c r="I32" i="10" s="1"/>
  <c r="H31" i="10"/>
  <c r="F31" i="10"/>
  <c r="I31" i="10" s="1"/>
  <c r="E31" i="10"/>
  <c r="E30" i="10"/>
  <c r="H30" i="10" s="1"/>
  <c r="H29" i="10"/>
  <c r="F29" i="10"/>
  <c r="I29" i="10" s="1"/>
  <c r="E29" i="10"/>
  <c r="E28" i="10"/>
  <c r="H28" i="10" s="1"/>
  <c r="H27" i="10"/>
  <c r="F27" i="10"/>
  <c r="I27" i="10" s="1"/>
  <c r="E27" i="10"/>
  <c r="E26" i="10"/>
  <c r="H26" i="10" s="1"/>
  <c r="H25" i="10"/>
  <c r="F25" i="10"/>
  <c r="I25" i="10" s="1"/>
  <c r="E25" i="10"/>
  <c r="E23" i="10"/>
  <c r="H23" i="10" s="1"/>
  <c r="H22" i="10"/>
  <c r="F22" i="10"/>
  <c r="I22" i="10" s="1"/>
  <c r="E22" i="10"/>
  <c r="E21" i="10"/>
  <c r="F21" i="10" s="1"/>
  <c r="I21" i="10" s="1"/>
  <c r="H20" i="10"/>
  <c r="F20" i="10"/>
  <c r="I20" i="10" s="1"/>
  <c r="E20" i="10"/>
  <c r="E19" i="10"/>
  <c r="H19" i="10" s="1"/>
  <c r="H18" i="10"/>
  <c r="F18" i="10"/>
  <c r="I18" i="10" s="1"/>
  <c r="E18" i="10"/>
  <c r="E17" i="10"/>
  <c r="H17" i="10" s="1"/>
  <c r="H16" i="10"/>
  <c r="F16" i="10"/>
  <c r="I16" i="10" s="1"/>
  <c r="E16" i="10"/>
  <c r="E15" i="10"/>
  <c r="F15" i="10" s="1"/>
  <c r="I15" i="10" s="1"/>
  <c r="H14" i="10"/>
  <c r="F14" i="10"/>
  <c r="I14" i="10" s="1"/>
  <c r="E14" i="10"/>
  <c r="E12" i="10"/>
  <c r="F12" i="10" s="1"/>
  <c r="H7" i="10"/>
  <c r="F7" i="10"/>
  <c r="I7" i="10" s="1"/>
  <c r="E7" i="10"/>
  <c r="E130" i="10" s="1"/>
  <c r="I12" i="12" l="1"/>
  <c r="F104" i="12"/>
  <c r="F106" i="12"/>
  <c r="H104" i="12"/>
  <c r="H106" i="12"/>
  <c r="I12" i="11"/>
  <c r="I105" i="11" s="1"/>
  <c r="F105" i="11"/>
  <c r="F107" i="11"/>
  <c r="I7" i="11"/>
  <c r="H107" i="11"/>
  <c r="I12" i="10"/>
  <c r="F19" i="10"/>
  <c r="I19" i="10" s="1"/>
  <c r="F28" i="10"/>
  <c r="I28" i="10" s="1"/>
  <c r="F38" i="10"/>
  <c r="I38" i="10" s="1"/>
  <c r="F42" i="10"/>
  <c r="I42" i="10" s="1"/>
  <c r="F52" i="10"/>
  <c r="I52" i="10" s="1"/>
  <c r="F62" i="10"/>
  <c r="I62" i="10" s="1"/>
  <c r="F71" i="10"/>
  <c r="I71" i="10" s="1"/>
  <c r="F79" i="10"/>
  <c r="I79" i="10" s="1"/>
  <c r="F91" i="10"/>
  <c r="I91" i="10" s="1"/>
  <c r="F106" i="10"/>
  <c r="I106" i="10" s="1"/>
  <c r="F121" i="10"/>
  <c r="I121" i="10" s="1"/>
  <c r="H21" i="10"/>
  <c r="H34" i="10"/>
  <c r="H44" i="10"/>
  <c r="H46" i="10"/>
  <c r="H48" i="10"/>
  <c r="H50" i="10"/>
  <c r="H54" i="10"/>
  <c r="H56" i="10"/>
  <c r="H58" i="10"/>
  <c r="H60" i="10"/>
  <c r="H65" i="10"/>
  <c r="H67" i="10"/>
  <c r="H69" i="10"/>
  <c r="H73" i="10"/>
  <c r="H75" i="10"/>
  <c r="H77" i="10"/>
  <c r="H81" i="10"/>
  <c r="H83" i="10"/>
  <c r="H85" i="10"/>
  <c r="H87" i="10"/>
  <c r="H89" i="10"/>
  <c r="H93" i="10"/>
  <c r="H95" i="10"/>
  <c r="H97" i="10"/>
  <c r="H100" i="10"/>
  <c r="H102" i="10"/>
  <c r="H104" i="10"/>
  <c r="H109" i="10"/>
  <c r="H111" i="10"/>
  <c r="H114" i="10"/>
  <c r="H116" i="10"/>
  <c r="H118" i="10"/>
  <c r="H123" i="10"/>
  <c r="H125" i="10"/>
  <c r="E128" i="10"/>
  <c r="F30" i="10"/>
  <c r="I30" i="10" s="1"/>
  <c r="H12" i="10"/>
  <c r="H32" i="10"/>
  <c r="H15" i="10"/>
  <c r="F17" i="10"/>
  <c r="I17" i="10" s="1"/>
  <c r="I130" i="10" s="1"/>
  <c r="F26" i="10"/>
  <c r="I26" i="10" s="1"/>
  <c r="H36" i="10"/>
  <c r="F23" i="10"/>
  <c r="I23" i="10" s="1"/>
  <c r="H40" i="10"/>
  <c r="I104" i="12" l="1"/>
  <c r="I106" i="12"/>
  <c r="I107" i="11"/>
  <c r="H128" i="10"/>
  <c r="H130" i="10"/>
  <c r="F130" i="10"/>
  <c r="F128" i="10"/>
  <c r="I128" i="10"/>
  <c r="F119" i="9" l="1"/>
  <c r="I119" i="9" s="1"/>
  <c r="E119" i="9"/>
  <c r="H119" i="9" s="1"/>
  <c r="E118" i="9"/>
  <c r="F117" i="9"/>
  <c r="I117" i="9" s="1"/>
  <c r="E117" i="9"/>
  <c r="H117" i="9" s="1"/>
  <c r="E116" i="9"/>
  <c r="F115" i="9"/>
  <c r="I115" i="9" s="1"/>
  <c r="E115" i="9"/>
  <c r="H115" i="9" s="1"/>
  <c r="E114" i="9"/>
  <c r="F112" i="9"/>
  <c r="I112" i="9" s="1"/>
  <c r="E112" i="9"/>
  <c r="H112" i="9" s="1"/>
  <c r="E111" i="9"/>
  <c r="F110" i="9"/>
  <c r="I110" i="9" s="1"/>
  <c r="E110" i="9"/>
  <c r="H110" i="9" s="1"/>
  <c r="E109" i="9"/>
  <c r="F108" i="9"/>
  <c r="I108" i="9" s="1"/>
  <c r="E108" i="9"/>
  <c r="H108" i="9" s="1"/>
  <c r="E107" i="9"/>
  <c r="F106" i="9"/>
  <c r="I106" i="9" s="1"/>
  <c r="E106" i="9"/>
  <c r="H106" i="9" s="1"/>
  <c r="E104" i="9"/>
  <c r="F103" i="9"/>
  <c r="I103" i="9" s="1"/>
  <c r="E103" i="9"/>
  <c r="H103" i="9" s="1"/>
  <c r="E102" i="9"/>
  <c r="F101" i="9"/>
  <c r="I101" i="9" s="1"/>
  <c r="E101" i="9"/>
  <c r="H101" i="9" s="1"/>
  <c r="E100" i="9"/>
  <c r="F99" i="9"/>
  <c r="I99" i="9" s="1"/>
  <c r="E99" i="9"/>
  <c r="H99" i="9" s="1"/>
  <c r="E97" i="9"/>
  <c r="F96" i="9"/>
  <c r="I96" i="9" s="1"/>
  <c r="E96" i="9"/>
  <c r="H96" i="9" s="1"/>
  <c r="E95" i="9"/>
  <c r="F94" i="9"/>
  <c r="I94" i="9" s="1"/>
  <c r="E94" i="9"/>
  <c r="H94" i="9" s="1"/>
  <c r="E93" i="9"/>
  <c r="F92" i="9"/>
  <c r="I92" i="9" s="1"/>
  <c r="E92" i="9"/>
  <c r="H92" i="9" s="1"/>
  <c r="E91" i="9"/>
  <c r="F90" i="9"/>
  <c r="I90" i="9" s="1"/>
  <c r="E90" i="9"/>
  <c r="H90" i="9" s="1"/>
  <c r="E89" i="9"/>
  <c r="F87" i="9"/>
  <c r="I87" i="9" s="1"/>
  <c r="E87" i="9"/>
  <c r="H87" i="9" s="1"/>
  <c r="E86" i="9"/>
  <c r="F85" i="9"/>
  <c r="I85" i="9" s="1"/>
  <c r="E85" i="9"/>
  <c r="H85" i="9" s="1"/>
  <c r="E84" i="9"/>
  <c r="F83" i="9"/>
  <c r="I83" i="9" s="1"/>
  <c r="E83" i="9"/>
  <c r="H83" i="9" s="1"/>
  <c r="E82" i="9"/>
  <c r="F81" i="9"/>
  <c r="I81" i="9" s="1"/>
  <c r="E81" i="9"/>
  <c r="H81" i="9" s="1"/>
  <c r="E80" i="9"/>
  <c r="F79" i="9"/>
  <c r="I79" i="9" s="1"/>
  <c r="E79" i="9"/>
  <c r="H79" i="9" s="1"/>
  <c r="E78" i="9"/>
  <c r="F77" i="9"/>
  <c r="I77" i="9" s="1"/>
  <c r="E77" i="9"/>
  <c r="H77" i="9" s="1"/>
  <c r="E76" i="9"/>
  <c r="F75" i="9"/>
  <c r="I75" i="9" s="1"/>
  <c r="E75" i="9"/>
  <c r="H75" i="9" s="1"/>
  <c r="E74" i="9"/>
  <c r="F73" i="9"/>
  <c r="I73" i="9" s="1"/>
  <c r="E73" i="9"/>
  <c r="H73" i="9" s="1"/>
  <c r="E72" i="9"/>
  <c r="F71" i="9"/>
  <c r="I71" i="9" s="1"/>
  <c r="E71" i="9"/>
  <c r="H71" i="9" s="1"/>
  <c r="E70" i="9"/>
  <c r="F69" i="9"/>
  <c r="I69" i="9" s="1"/>
  <c r="E69" i="9"/>
  <c r="H69" i="9" s="1"/>
  <c r="E68" i="9"/>
  <c r="F67" i="9"/>
  <c r="I67" i="9" s="1"/>
  <c r="E67" i="9"/>
  <c r="H67" i="9" s="1"/>
  <c r="E66" i="9"/>
  <c r="F65" i="9"/>
  <c r="I65" i="9" s="1"/>
  <c r="E65" i="9"/>
  <c r="H65" i="9" s="1"/>
  <c r="E64" i="9"/>
  <c r="F63" i="9"/>
  <c r="I63" i="9" s="1"/>
  <c r="E63" i="9"/>
  <c r="H63" i="9" s="1"/>
  <c r="E62" i="9"/>
  <c r="F60" i="9"/>
  <c r="I60" i="9" s="1"/>
  <c r="E60" i="9"/>
  <c r="H60" i="9" s="1"/>
  <c r="E59" i="9"/>
  <c r="F58" i="9"/>
  <c r="I58" i="9" s="1"/>
  <c r="E58" i="9"/>
  <c r="H58" i="9" s="1"/>
  <c r="E57" i="9"/>
  <c r="F56" i="9"/>
  <c r="I56" i="9" s="1"/>
  <c r="E56" i="9"/>
  <c r="H56" i="9" s="1"/>
  <c r="E55" i="9"/>
  <c r="F54" i="9"/>
  <c r="I54" i="9" s="1"/>
  <c r="E54" i="9"/>
  <c r="H54" i="9" s="1"/>
  <c r="E53" i="9"/>
  <c r="F52" i="9"/>
  <c r="I52" i="9" s="1"/>
  <c r="E52" i="9"/>
  <c r="H52" i="9" s="1"/>
  <c r="E51" i="9"/>
  <c r="F50" i="9"/>
  <c r="I50" i="9" s="1"/>
  <c r="E50" i="9"/>
  <c r="H50" i="9" s="1"/>
  <c r="E49" i="9"/>
  <c r="F48" i="9"/>
  <c r="I48" i="9" s="1"/>
  <c r="E48" i="9"/>
  <c r="H48" i="9" s="1"/>
  <c r="E47" i="9"/>
  <c r="F46" i="9"/>
  <c r="I46" i="9" s="1"/>
  <c r="E46" i="9"/>
  <c r="H46" i="9" s="1"/>
  <c r="E45" i="9"/>
  <c r="F44" i="9"/>
  <c r="I44" i="9" s="1"/>
  <c r="E44" i="9"/>
  <c r="H44" i="9" s="1"/>
  <c r="E43" i="9"/>
  <c r="F42" i="9"/>
  <c r="I42" i="9" s="1"/>
  <c r="E42" i="9"/>
  <c r="H42" i="9" s="1"/>
  <c r="E41" i="9"/>
  <c r="F40" i="9"/>
  <c r="I40" i="9" s="1"/>
  <c r="E40" i="9"/>
  <c r="H40" i="9" s="1"/>
  <c r="E39" i="9"/>
  <c r="F38" i="9"/>
  <c r="I38" i="9" s="1"/>
  <c r="E38" i="9"/>
  <c r="H38" i="9" s="1"/>
  <c r="E37" i="9"/>
  <c r="H37" i="9" s="1"/>
  <c r="F36" i="9"/>
  <c r="I36" i="9" s="1"/>
  <c r="E36" i="9"/>
  <c r="H36" i="9" s="1"/>
  <c r="E35" i="9"/>
  <c r="H35" i="9" s="1"/>
  <c r="F34" i="9"/>
  <c r="I34" i="9" s="1"/>
  <c r="E34" i="9"/>
  <c r="H34" i="9" s="1"/>
  <c r="E33" i="9"/>
  <c r="H33" i="9" s="1"/>
  <c r="F32" i="9"/>
  <c r="I32" i="9" s="1"/>
  <c r="E32" i="9"/>
  <c r="H32" i="9" s="1"/>
  <c r="E31" i="9"/>
  <c r="H31" i="9" s="1"/>
  <c r="F30" i="9"/>
  <c r="I30" i="9" s="1"/>
  <c r="E30" i="9"/>
  <c r="H30" i="9" s="1"/>
  <c r="E29" i="9"/>
  <c r="H29" i="9" s="1"/>
  <c r="F28" i="9"/>
  <c r="I28" i="9" s="1"/>
  <c r="E28" i="9"/>
  <c r="H28" i="9" s="1"/>
  <c r="E27" i="9"/>
  <c r="H27" i="9" s="1"/>
  <c r="F26" i="9"/>
  <c r="I26" i="9" s="1"/>
  <c r="E26" i="9"/>
  <c r="H26" i="9" s="1"/>
  <c r="E25" i="9"/>
  <c r="H25" i="9" s="1"/>
  <c r="F24" i="9"/>
  <c r="I24" i="9" s="1"/>
  <c r="E24" i="9"/>
  <c r="H24" i="9" s="1"/>
  <c r="E23" i="9"/>
  <c r="H23" i="9" s="1"/>
  <c r="F22" i="9"/>
  <c r="I22" i="9" s="1"/>
  <c r="E22" i="9"/>
  <c r="H22" i="9" s="1"/>
  <c r="E21" i="9"/>
  <c r="H21" i="9" s="1"/>
  <c r="F19" i="9"/>
  <c r="I19" i="9" s="1"/>
  <c r="E19" i="9"/>
  <c r="H19" i="9" s="1"/>
  <c r="E18" i="9"/>
  <c r="H18" i="9" s="1"/>
  <c r="F17" i="9"/>
  <c r="I17" i="9" s="1"/>
  <c r="E17" i="9"/>
  <c r="H17" i="9" s="1"/>
  <c r="E16" i="9"/>
  <c r="H16" i="9" s="1"/>
  <c r="F15" i="9"/>
  <c r="I15" i="9" s="1"/>
  <c r="E15" i="9"/>
  <c r="H15" i="9" s="1"/>
  <c r="E14" i="9"/>
  <c r="H14" i="9" s="1"/>
  <c r="F12" i="9"/>
  <c r="I12" i="9" s="1"/>
  <c r="E12" i="9"/>
  <c r="H12" i="9" s="1"/>
  <c r="E7" i="9"/>
  <c r="H74" i="9" l="1"/>
  <c r="F74" i="9"/>
  <c r="I74" i="9" s="1"/>
  <c r="H116" i="9"/>
  <c r="F116" i="9"/>
  <c r="I116" i="9" s="1"/>
  <c r="F21" i="9"/>
  <c r="I21" i="9" s="1"/>
  <c r="F37" i="9"/>
  <c r="I37" i="9" s="1"/>
  <c r="F53" i="9"/>
  <c r="I53" i="9" s="1"/>
  <c r="H53" i="9"/>
  <c r="H70" i="9"/>
  <c r="F70" i="9"/>
  <c r="I70" i="9" s="1"/>
  <c r="F86" i="9"/>
  <c r="I86" i="9" s="1"/>
  <c r="H86" i="9"/>
  <c r="F104" i="9"/>
  <c r="I104" i="9" s="1"/>
  <c r="H104" i="9"/>
  <c r="H43" i="9"/>
  <c r="F43" i="9"/>
  <c r="I43" i="9" s="1"/>
  <c r="H59" i="9"/>
  <c r="F59" i="9"/>
  <c r="I59" i="9" s="1"/>
  <c r="F76" i="9"/>
  <c r="I76" i="9" s="1"/>
  <c r="H76" i="9"/>
  <c r="H93" i="9"/>
  <c r="F93" i="9"/>
  <c r="I93" i="9" s="1"/>
  <c r="F111" i="9"/>
  <c r="I111" i="9" s="1"/>
  <c r="H111" i="9"/>
  <c r="H91" i="9"/>
  <c r="F91" i="9"/>
  <c r="I91" i="9" s="1"/>
  <c r="F109" i="9"/>
  <c r="I109" i="9" s="1"/>
  <c r="H109" i="9"/>
  <c r="H80" i="9"/>
  <c r="F80" i="9"/>
  <c r="I80" i="9" s="1"/>
  <c r="F29" i="9"/>
  <c r="I29" i="9" s="1"/>
  <c r="F49" i="9"/>
  <c r="I49" i="9" s="1"/>
  <c r="H49" i="9"/>
  <c r="F66" i="9"/>
  <c r="I66" i="9" s="1"/>
  <c r="H66" i="9"/>
  <c r="F82" i="9"/>
  <c r="I82" i="9" s="1"/>
  <c r="H82" i="9"/>
  <c r="H100" i="9"/>
  <c r="F100" i="9"/>
  <c r="I100" i="9" s="1"/>
  <c r="H118" i="9"/>
  <c r="F118" i="9"/>
  <c r="I118" i="9" s="1"/>
  <c r="H57" i="9"/>
  <c r="F57" i="9"/>
  <c r="I57" i="9" s="1"/>
  <c r="H7" i="9"/>
  <c r="E123" i="9"/>
  <c r="F16" i="9"/>
  <c r="I16" i="9" s="1"/>
  <c r="H39" i="9"/>
  <c r="H121" i="9" s="1"/>
  <c r="F39" i="9"/>
  <c r="I39" i="9" s="1"/>
  <c r="F55" i="9"/>
  <c r="I55" i="9" s="1"/>
  <c r="H55" i="9"/>
  <c r="H72" i="9"/>
  <c r="F72" i="9"/>
  <c r="I72" i="9" s="1"/>
  <c r="F89" i="9"/>
  <c r="I89" i="9" s="1"/>
  <c r="H89" i="9"/>
  <c r="H107" i="9"/>
  <c r="F107" i="9"/>
  <c r="I107" i="9" s="1"/>
  <c r="F41" i="9"/>
  <c r="I41" i="9" s="1"/>
  <c r="H41" i="9"/>
  <c r="F33" i="9"/>
  <c r="I33" i="9" s="1"/>
  <c r="F14" i="9"/>
  <c r="F27" i="9"/>
  <c r="I27" i="9" s="1"/>
  <c r="F62" i="9"/>
  <c r="I62" i="9" s="1"/>
  <c r="H62" i="9"/>
  <c r="F95" i="9"/>
  <c r="I95" i="9" s="1"/>
  <c r="H95" i="9"/>
  <c r="F114" i="9"/>
  <c r="I114" i="9" s="1"/>
  <c r="H114" i="9"/>
  <c r="H47" i="9"/>
  <c r="F47" i="9"/>
  <c r="I47" i="9" s="1"/>
  <c r="F64" i="9"/>
  <c r="I64" i="9" s="1"/>
  <c r="H64" i="9"/>
  <c r="H97" i="9"/>
  <c r="F97" i="9"/>
  <c r="I97" i="9" s="1"/>
  <c r="F7" i="9"/>
  <c r="F25" i="9"/>
  <c r="I25" i="9" s="1"/>
  <c r="F18" i="9"/>
  <c r="I18" i="9" s="1"/>
  <c r="F23" i="9"/>
  <c r="I23" i="9" s="1"/>
  <c r="F31" i="9"/>
  <c r="I31" i="9" s="1"/>
  <c r="F35" i="9"/>
  <c r="I35" i="9" s="1"/>
  <c r="H45" i="9"/>
  <c r="F45" i="9"/>
  <c r="I45" i="9" s="1"/>
  <c r="H78" i="9"/>
  <c r="F78" i="9"/>
  <c r="I78" i="9" s="1"/>
  <c r="H51" i="9"/>
  <c r="F51" i="9"/>
  <c r="I51" i="9" s="1"/>
  <c r="H68" i="9"/>
  <c r="F68" i="9"/>
  <c r="I68" i="9" s="1"/>
  <c r="F84" i="9"/>
  <c r="I84" i="9" s="1"/>
  <c r="H84" i="9"/>
  <c r="F102" i="9"/>
  <c r="I102" i="9" s="1"/>
  <c r="H102" i="9"/>
  <c r="E121" i="9"/>
  <c r="I7" i="9" l="1"/>
  <c r="F123" i="9"/>
  <c r="I14" i="9"/>
  <c r="I121" i="9" s="1"/>
  <c r="F121" i="9"/>
  <c r="H123" i="9"/>
  <c r="I123" i="9" l="1"/>
  <c r="E124" i="8" l="1"/>
  <c r="H124" i="8" s="1"/>
  <c r="E123" i="8"/>
  <c r="H123" i="8" s="1"/>
  <c r="E122" i="8"/>
  <c r="H122" i="8" s="1"/>
  <c r="E121" i="8"/>
  <c r="H121" i="8" s="1"/>
  <c r="E120" i="8"/>
  <c r="H120" i="8" s="1"/>
  <c r="E119" i="8"/>
  <c r="H119" i="8" s="1"/>
  <c r="E117" i="8"/>
  <c r="H117" i="8" s="1"/>
  <c r="E116" i="8"/>
  <c r="H116" i="8" s="1"/>
  <c r="E115" i="8"/>
  <c r="H115" i="8" s="1"/>
  <c r="E114" i="8"/>
  <c r="H114" i="8" s="1"/>
  <c r="E113" i="8"/>
  <c r="H113" i="8" s="1"/>
  <c r="E111" i="8"/>
  <c r="H111" i="8" s="1"/>
  <c r="E110" i="8"/>
  <c r="H110" i="8" s="1"/>
  <c r="E109" i="8"/>
  <c r="H109" i="8" s="1"/>
  <c r="E108" i="8"/>
  <c r="H108" i="8" s="1"/>
  <c r="E107" i="8"/>
  <c r="H107" i="8" s="1"/>
  <c r="E106" i="8"/>
  <c r="H106" i="8" s="1"/>
  <c r="E105" i="8"/>
  <c r="H105" i="8" s="1"/>
  <c r="E103" i="8"/>
  <c r="H103" i="8" s="1"/>
  <c r="E102" i="8"/>
  <c r="H102" i="8" s="1"/>
  <c r="E101" i="8"/>
  <c r="H101" i="8" s="1"/>
  <c r="E100" i="8"/>
  <c r="H100" i="8" s="1"/>
  <c r="E99" i="8"/>
  <c r="H99" i="8" s="1"/>
  <c r="E98" i="8"/>
  <c r="H98" i="8" s="1"/>
  <c r="E97" i="8"/>
  <c r="H97" i="8" s="1"/>
  <c r="E96" i="8"/>
  <c r="H96" i="8" s="1"/>
  <c r="E94" i="8"/>
  <c r="H94" i="8" s="1"/>
  <c r="E93" i="8"/>
  <c r="H93" i="8" s="1"/>
  <c r="E92" i="8"/>
  <c r="H92" i="8" s="1"/>
  <c r="E91" i="8"/>
  <c r="H91" i="8" s="1"/>
  <c r="E90" i="8"/>
  <c r="H90" i="8" s="1"/>
  <c r="E89" i="8"/>
  <c r="H89" i="8" s="1"/>
  <c r="E88" i="8"/>
  <c r="H88" i="8" s="1"/>
  <c r="E87" i="8"/>
  <c r="H87" i="8" s="1"/>
  <c r="E86" i="8"/>
  <c r="H86" i="8" s="1"/>
  <c r="E85" i="8"/>
  <c r="H85" i="8" s="1"/>
  <c r="E84" i="8"/>
  <c r="H84" i="8" s="1"/>
  <c r="E83" i="8"/>
  <c r="H83" i="8" s="1"/>
  <c r="E82" i="8"/>
  <c r="H82" i="8" s="1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2" i="8"/>
  <c r="H62" i="8" s="1"/>
  <c r="E61" i="8"/>
  <c r="H61" i="8" s="1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7" i="8"/>
  <c r="H47" i="8" s="1"/>
  <c r="E46" i="8"/>
  <c r="H46" i="8" s="1"/>
  <c r="E45" i="8"/>
  <c r="H45" i="8" s="1"/>
  <c r="E44" i="8"/>
  <c r="H44" i="8" s="1"/>
  <c r="E43" i="8"/>
  <c r="H43" i="8" s="1"/>
  <c r="E42" i="8"/>
  <c r="H42" i="8" s="1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F34" i="8" s="1"/>
  <c r="I34" i="8" s="1"/>
  <c r="E33" i="8"/>
  <c r="H33" i="8" s="1"/>
  <c r="E32" i="8"/>
  <c r="H32" i="8" s="1"/>
  <c r="E31" i="8"/>
  <c r="H31" i="8" s="1"/>
  <c r="E30" i="8"/>
  <c r="H30" i="8" s="1"/>
  <c r="E29" i="8"/>
  <c r="H29" i="8" s="1"/>
  <c r="E28" i="8"/>
  <c r="H28" i="8" s="1"/>
  <c r="E27" i="8"/>
  <c r="H27" i="8" s="1"/>
  <c r="E26" i="8"/>
  <c r="F26" i="8" s="1"/>
  <c r="I26" i="8" s="1"/>
  <c r="E25" i="8"/>
  <c r="H25" i="8" s="1"/>
  <c r="E24" i="8"/>
  <c r="F24" i="8" s="1"/>
  <c r="I24" i="8" s="1"/>
  <c r="E23" i="8"/>
  <c r="H23" i="8" s="1"/>
  <c r="E22" i="8"/>
  <c r="H22" i="8" s="1"/>
  <c r="E21" i="8"/>
  <c r="H21" i="8" s="1"/>
  <c r="E19" i="8"/>
  <c r="F19" i="8" s="1"/>
  <c r="I19" i="8" s="1"/>
  <c r="E18" i="8"/>
  <c r="H18" i="8" s="1"/>
  <c r="E17" i="8"/>
  <c r="F17" i="8" s="1"/>
  <c r="I17" i="8" s="1"/>
  <c r="E16" i="8"/>
  <c r="H16" i="8" s="1"/>
  <c r="E15" i="8"/>
  <c r="H15" i="8" s="1"/>
  <c r="E14" i="8"/>
  <c r="H14" i="8" s="1"/>
  <c r="E12" i="8"/>
  <c r="H12" i="8" s="1"/>
  <c r="E7" i="8"/>
  <c r="H7" i="8" s="1"/>
  <c r="F15" i="8" l="1"/>
  <c r="I15" i="8" s="1"/>
  <c r="F28" i="8"/>
  <c r="I28" i="8" s="1"/>
  <c r="F38" i="8"/>
  <c r="I38" i="8" s="1"/>
  <c r="F40" i="8"/>
  <c r="I40" i="8" s="1"/>
  <c r="F42" i="8"/>
  <c r="I42" i="8" s="1"/>
  <c r="F44" i="8"/>
  <c r="I44" i="8" s="1"/>
  <c r="F46" i="8"/>
  <c r="I46" i="8" s="1"/>
  <c r="F48" i="8"/>
  <c r="I48" i="8" s="1"/>
  <c r="F50" i="8"/>
  <c r="I50" i="8" s="1"/>
  <c r="F52" i="8"/>
  <c r="I52" i="8" s="1"/>
  <c r="F54" i="8"/>
  <c r="I54" i="8" s="1"/>
  <c r="F56" i="8"/>
  <c r="I56" i="8" s="1"/>
  <c r="F58" i="8"/>
  <c r="I58" i="8" s="1"/>
  <c r="F60" i="8"/>
  <c r="I60" i="8" s="1"/>
  <c r="F62" i="8"/>
  <c r="I62" i="8" s="1"/>
  <c r="F65" i="8"/>
  <c r="I65" i="8" s="1"/>
  <c r="F67" i="8"/>
  <c r="I67" i="8" s="1"/>
  <c r="F69" i="8"/>
  <c r="I69" i="8" s="1"/>
  <c r="F71" i="8"/>
  <c r="I71" i="8" s="1"/>
  <c r="F73" i="8"/>
  <c r="I73" i="8" s="1"/>
  <c r="F75" i="8"/>
  <c r="I75" i="8" s="1"/>
  <c r="F77" i="8"/>
  <c r="I77" i="8" s="1"/>
  <c r="F79" i="8"/>
  <c r="I79" i="8" s="1"/>
  <c r="F81" i="8"/>
  <c r="I81" i="8" s="1"/>
  <c r="F83" i="8"/>
  <c r="I83" i="8" s="1"/>
  <c r="F85" i="8"/>
  <c r="I85" i="8" s="1"/>
  <c r="F87" i="8"/>
  <c r="I87" i="8" s="1"/>
  <c r="F89" i="8"/>
  <c r="I89" i="8" s="1"/>
  <c r="F91" i="8"/>
  <c r="I91" i="8" s="1"/>
  <c r="F93" i="8"/>
  <c r="I93" i="8" s="1"/>
  <c r="F96" i="8"/>
  <c r="I96" i="8" s="1"/>
  <c r="F98" i="8"/>
  <c r="I98" i="8" s="1"/>
  <c r="F100" i="8"/>
  <c r="I100" i="8" s="1"/>
  <c r="F102" i="8"/>
  <c r="I102" i="8" s="1"/>
  <c r="F105" i="8"/>
  <c r="I105" i="8" s="1"/>
  <c r="F107" i="8"/>
  <c r="I107" i="8" s="1"/>
  <c r="F109" i="8"/>
  <c r="I109" i="8" s="1"/>
  <c r="F111" i="8"/>
  <c r="I111" i="8" s="1"/>
  <c r="F114" i="8"/>
  <c r="I114" i="8" s="1"/>
  <c r="F116" i="8"/>
  <c r="I116" i="8" s="1"/>
  <c r="F119" i="8"/>
  <c r="I119" i="8" s="1"/>
  <c r="F121" i="8"/>
  <c r="I121" i="8" s="1"/>
  <c r="F123" i="8"/>
  <c r="I123" i="8" s="1"/>
  <c r="F12" i="8"/>
  <c r="F30" i="8"/>
  <c r="I30" i="8" s="1"/>
  <c r="H34" i="8"/>
  <c r="F22" i="8"/>
  <c r="I22" i="8" s="1"/>
  <c r="F32" i="8"/>
  <c r="I32" i="8" s="1"/>
  <c r="H17" i="8"/>
  <c r="H128" i="8" s="1"/>
  <c r="H26" i="8"/>
  <c r="F36" i="8"/>
  <c r="I36" i="8" s="1"/>
  <c r="E128" i="8"/>
  <c r="H19" i="8"/>
  <c r="F14" i="8"/>
  <c r="I14" i="8" s="1"/>
  <c r="F16" i="8"/>
  <c r="I16" i="8" s="1"/>
  <c r="F21" i="8"/>
  <c r="I21" i="8" s="1"/>
  <c r="F23" i="8"/>
  <c r="I23" i="8" s="1"/>
  <c r="F25" i="8"/>
  <c r="I25" i="8" s="1"/>
  <c r="F27" i="8"/>
  <c r="I27" i="8" s="1"/>
  <c r="F29" i="8"/>
  <c r="I29" i="8" s="1"/>
  <c r="F31" i="8"/>
  <c r="I31" i="8" s="1"/>
  <c r="F33" i="8"/>
  <c r="I33" i="8" s="1"/>
  <c r="F35" i="8"/>
  <c r="I35" i="8" s="1"/>
  <c r="F37" i="8"/>
  <c r="I37" i="8" s="1"/>
  <c r="F39" i="8"/>
  <c r="I39" i="8" s="1"/>
  <c r="F41" i="8"/>
  <c r="I41" i="8" s="1"/>
  <c r="F43" i="8"/>
  <c r="I43" i="8" s="1"/>
  <c r="F45" i="8"/>
  <c r="I45" i="8" s="1"/>
  <c r="F47" i="8"/>
  <c r="I47" i="8" s="1"/>
  <c r="F49" i="8"/>
  <c r="I49" i="8" s="1"/>
  <c r="F51" i="8"/>
  <c r="I51" i="8" s="1"/>
  <c r="F53" i="8"/>
  <c r="I53" i="8" s="1"/>
  <c r="F55" i="8"/>
  <c r="I55" i="8" s="1"/>
  <c r="F57" i="8"/>
  <c r="I57" i="8" s="1"/>
  <c r="F59" i="8"/>
  <c r="I59" i="8" s="1"/>
  <c r="F61" i="8"/>
  <c r="I61" i="8" s="1"/>
  <c r="F64" i="8"/>
  <c r="I64" i="8" s="1"/>
  <c r="F66" i="8"/>
  <c r="I66" i="8" s="1"/>
  <c r="F68" i="8"/>
  <c r="I68" i="8" s="1"/>
  <c r="F70" i="8"/>
  <c r="I70" i="8" s="1"/>
  <c r="F72" i="8"/>
  <c r="I72" i="8" s="1"/>
  <c r="F74" i="8"/>
  <c r="I74" i="8" s="1"/>
  <c r="F76" i="8"/>
  <c r="I76" i="8" s="1"/>
  <c r="F78" i="8"/>
  <c r="I78" i="8" s="1"/>
  <c r="F80" i="8"/>
  <c r="I80" i="8" s="1"/>
  <c r="F82" i="8"/>
  <c r="I82" i="8" s="1"/>
  <c r="F84" i="8"/>
  <c r="I84" i="8" s="1"/>
  <c r="F86" i="8"/>
  <c r="I86" i="8" s="1"/>
  <c r="F88" i="8"/>
  <c r="I88" i="8" s="1"/>
  <c r="F90" i="8"/>
  <c r="I90" i="8" s="1"/>
  <c r="F92" i="8"/>
  <c r="I92" i="8" s="1"/>
  <c r="F94" i="8"/>
  <c r="I94" i="8" s="1"/>
  <c r="F97" i="8"/>
  <c r="I97" i="8" s="1"/>
  <c r="F99" i="8"/>
  <c r="I99" i="8" s="1"/>
  <c r="F101" i="8"/>
  <c r="I101" i="8" s="1"/>
  <c r="F103" i="8"/>
  <c r="I103" i="8" s="1"/>
  <c r="F106" i="8"/>
  <c r="I106" i="8" s="1"/>
  <c r="F108" i="8"/>
  <c r="I108" i="8" s="1"/>
  <c r="F110" i="8"/>
  <c r="I110" i="8" s="1"/>
  <c r="F113" i="8"/>
  <c r="I113" i="8" s="1"/>
  <c r="F115" i="8"/>
  <c r="I115" i="8" s="1"/>
  <c r="F117" i="8"/>
  <c r="I117" i="8" s="1"/>
  <c r="F120" i="8"/>
  <c r="I120" i="8" s="1"/>
  <c r="F122" i="8"/>
  <c r="I122" i="8" s="1"/>
  <c r="F124" i="8"/>
  <c r="I124" i="8" s="1"/>
  <c r="H24" i="8"/>
  <c r="F7" i="8"/>
  <c r="F18" i="8"/>
  <c r="I18" i="8" s="1"/>
  <c r="E126" i="8"/>
  <c r="I12" i="8" l="1"/>
  <c r="I126" i="8" s="1"/>
  <c r="F126" i="8"/>
  <c r="I7" i="8"/>
  <c r="I128" i="8" s="1"/>
  <c r="F128" i="8"/>
  <c r="H126" i="8"/>
  <c r="E106" i="7" l="1"/>
  <c r="H106" i="7" s="1"/>
  <c r="E105" i="7"/>
  <c r="F105" i="7" s="1"/>
  <c r="I105" i="7" s="1"/>
  <c r="E104" i="7"/>
  <c r="H104" i="7" s="1"/>
  <c r="E103" i="7"/>
  <c r="F103" i="7" s="1"/>
  <c r="I103" i="7" s="1"/>
  <c r="E102" i="7"/>
  <c r="H102" i="7" s="1"/>
  <c r="E101" i="7"/>
  <c r="F101" i="7" s="1"/>
  <c r="I101" i="7" s="1"/>
  <c r="E99" i="7"/>
  <c r="H99" i="7" s="1"/>
  <c r="E98" i="7"/>
  <c r="F98" i="7" s="1"/>
  <c r="I98" i="7" s="1"/>
  <c r="E97" i="7"/>
  <c r="H97" i="7" s="1"/>
  <c r="E96" i="7"/>
  <c r="F96" i="7" s="1"/>
  <c r="I96" i="7" s="1"/>
  <c r="E95" i="7"/>
  <c r="H95" i="7" s="1"/>
  <c r="E93" i="7"/>
  <c r="F93" i="7" s="1"/>
  <c r="I93" i="7" s="1"/>
  <c r="E92" i="7"/>
  <c r="H92" i="7" s="1"/>
  <c r="E91" i="7"/>
  <c r="H91" i="7" s="1"/>
  <c r="E90" i="7"/>
  <c r="H90" i="7" s="1"/>
  <c r="E89" i="7"/>
  <c r="F89" i="7" s="1"/>
  <c r="I89" i="7" s="1"/>
  <c r="E88" i="7"/>
  <c r="H88" i="7" s="1"/>
  <c r="E86" i="7"/>
  <c r="H86" i="7" s="1"/>
  <c r="E85" i="7"/>
  <c r="H85" i="7" s="1"/>
  <c r="E84" i="7"/>
  <c r="F84" i="7" s="1"/>
  <c r="I84" i="7" s="1"/>
  <c r="E83" i="7"/>
  <c r="H83" i="7" s="1"/>
  <c r="E82" i="7"/>
  <c r="H82" i="7" s="1"/>
  <c r="E80" i="7"/>
  <c r="H80" i="7" s="1"/>
  <c r="E79" i="7"/>
  <c r="F79" i="7" s="1"/>
  <c r="I79" i="7" s="1"/>
  <c r="E78" i="7"/>
  <c r="H78" i="7" s="1"/>
  <c r="E77" i="7"/>
  <c r="H77" i="7" s="1"/>
  <c r="E76" i="7"/>
  <c r="H76" i="7" s="1"/>
  <c r="E75" i="7"/>
  <c r="F75" i="7" s="1"/>
  <c r="I75" i="7" s="1"/>
  <c r="E74" i="7"/>
  <c r="H74" i="7" s="1"/>
  <c r="E73" i="7"/>
  <c r="H73" i="7" s="1"/>
  <c r="E72" i="7"/>
  <c r="H72" i="7" s="1"/>
  <c r="E71" i="7"/>
  <c r="F71" i="7" s="1"/>
  <c r="I71" i="7" s="1"/>
  <c r="E70" i="7"/>
  <c r="H70" i="7" s="1"/>
  <c r="E69" i="7"/>
  <c r="H69" i="7" s="1"/>
  <c r="E68" i="7"/>
  <c r="H68" i="7" s="1"/>
  <c r="E67" i="7"/>
  <c r="F67" i="7" s="1"/>
  <c r="I67" i="7" s="1"/>
  <c r="E66" i="7"/>
  <c r="H66" i="7" s="1"/>
  <c r="E65" i="7"/>
  <c r="H65" i="7" s="1"/>
  <c r="E64" i="7"/>
  <c r="H64" i="7" s="1"/>
  <c r="E63" i="7"/>
  <c r="F63" i="7" s="1"/>
  <c r="I63" i="7" s="1"/>
  <c r="E62" i="7"/>
  <c r="H62" i="7" s="1"/>
  <c r="E61" i="7"/>
  <c r="H61" i="7" s="1"/>
  <c r="E60" i="7"/>
  <c r="H60" i="7" s="1"/>
  <c r="E59" i="7"/>
  <c r="F59" i="7" s="1"/>
  <c r="I59" i="7" s="1"/>
  <c r="E58" i="7"/>
  <c r="H58" i="7" s="1"/>
  <c r="E56" i="7"/>
  <c r="F56" i="7" s="1"/>
  <c r="I56" i="7" s="1"/>
  <c r="E55" i="7"/>
  <c r="H55" i="7" s="1"/>
  <c r="E54" i="7"/>
  <c r="H54" i="7" s="1"/>
  <c r="E53" i="7"/>
  <c r="H53" i="7" s="1"/>
  <c r="E52" i="7"/>
  <c r="F52" i="7" s="1"/>
  <c r="I52" i="7" s="1"/>
  <c r="E51" i="7"/>
  <c r="H51" i="7" s="1"/>
  <c r="E50" i="7"/>
  <c r="F50" i="7" s="1"/>
  <c r="I50" i="7" s="1"/>
  <c r="E49" i="7"/>
  <c r="H49" i="7" s="1"/>
  <c r="E48" i="7"/>
  <c r="H48" i="7" s="1"/>
  <c r="E47" i="7"/>
  <c r="H47" i="7" s="1"/>
  <c r="E46" i="7"/>
  <c r="F46" i="7" s="1"/>
  <c r="I46" i="7" s="1"/>
  <c r="E45" i="7"/>
  <c r="H45" i="7" s="1"/>
  <c r="E44" i="7"/>
  <c r="H44" i="7" s="1"/>
  <c r="E43" i="7"/>
  <c r="H43" i="7" s="1"/>
  <c r="E42" i="7"/>
  <c r="F42" i="7" s="1"/>
  <c r="I42" i="7" s="1"/>
  <c r="E41" i="7"/>
  <c r="H41" i="7" s="1"/>
  <c r="E40" i="7"/>
  <c r="F40" i="7" s="1"/>
  <c r="I40" i="7" s="1"/>
  <c r="E39" i="7"/>
  <c r="H39" i="7" s="1"/>
  <c r="E38" i="7"/>
  <c r="H38" i="7" s="1"/>
  <c r="E37" i="7"/>
  <c r="H37" i="7" s="1"/>
  <c r="E36" i="7"/>
  <c r="F36" i="7" s="1"/>
  <c r="I36" i="7" s="1"/>
  <c r="E35" i="7"/>
  <c r="H35" i="7" s="1"/>
  <c r="E34" i="7"/>
  <c r="F34" i="7" s="1"/>
  <c r="I34" i="7" s="1"/>
  <c r="E33" i="7"/>
  <c r="H33" i="7" s="1"/>
  <c r="E32" i="7"/>
  <c r="F32" i="7" s="1"/>
  <c r="I32" i="7" s="1"/>
  <c r="E31" i="7"/>
  <c r="H31" i="7" s="1"/>
  <c r="E30" i="7"/>
  <c r="H30" i="7" s="1"/>
  <c r="E29" i="7"/>
  <c r="H29" i="7" s="1"/>
  <c r="E28" i="7"/>
  <c r="F28" i="7" s="1"/>
  <c r="I28" i="7" s="1"/>
  <c r="E27" i="7"/>
  <c r="H27" i="7" s="1"/>
  <c r="E26" i="7"/>
  <c r="H26" i="7" s="1"/>
  <c r="E25" i="7"/>
  <c r="H25" i="7" s="1"/>
  <c r="E24" i="7"/>
  <c r="F24" i="7" s="1"/>
  <c r="I24" i="7" s="1"/>
  <c r="E23" i="7"/>
  <c r="H23" i="7" s="1"/>
  <c r="E22" i="7"/>
  <c r="F22" i="7" s="1"/>
  <c r="I22" i="7" s="1"/>
  <c r="E20" i="7"/>
  <c r="H20" i="7" s="1"/>
  <c r="E19" i="7"/>
  <c r="F19" i="7" s="1"/>
  <c r="I19" i="7" s="1"/>
  <c r="E18" i="7"/>
  <c r="H18" i="7" s="1"/>
  <c r="E17" i="7"/>
  <c r="H17" i="7" s="1"/>
  <c r="E16" i="7"/>
  <c r="H16" i="7" s="1"/>
  <c r="E15" i="7"/>
  <c r="F15" i="7" s="1"/>
  <c r="I15" i="7" s="1"/>
  <c r="E14" i="7"/>
  <c r="H14" i="7" s="1"/>
  <c r="E12" i="7"/>
  <c r="F12" i="7" s="1"/>
  <c r="E7" i="7"/>
  <c r="H7" i="7" s="1"/>
  <c r="H105" i="6"/>
  <c r="F105" i="6"/>
  <c r="I105" i="6" s="1"/>
  <c r="E105" i="6"/>
  <c r="E104" i="6"/>
  <c r="F104" i="6" s="1"/>
  <c r="I104" i="6" s="1"/>
  <c r="H103" i="6"/>
  <c r="F103" i="6"/>
  <c r="I103" i="6" s="1"/>
  <c r="E103" i="6"/>
  <c r="E102" i="6"/>
  <c r="F102" i="6" s="1"/>
  <c r="I102" i="6" s="1"/>
  <c r="H101" i="6"/>
  <c r="F101" i="6"/>
  <c r="I101" i="6" s="1"/>
  <c r="E101" i="6"/>
  <c r="E100" i="6"/>
  <c r="F100" i="6" s="1"/>
  <c r="I100" i="6" s="1"/>
  <c r="H98" i="6"/>
  <c r="F98" i="6"/>
  <c r="I98" i="6" s="1"/>
  <c r="E98" i="6"/>
  <c r="E97" i="6"/>
  <c r="F97" i="6" s="1"/>
  <c r="I97" i="6" s="1"/>
  <c r="H96" i="6"/>
  <c r="F96" i="6"/>
  <c r="I96" i="6" s="1"/>
  <c r="E96" i="6"/>
  <c r="E95" i="6"/>
  <c r="F95" i="6" s="1"/>
  <c r="I95" i="6" s="1"/>
  <c r="H94" i="6"/>
  <c r="F94" i="6"/>
  <c r="I94" i="6" s="1"/>
  <c r="E94" i="6"/>
  <c r="E92" i="6"/>
  <c r="F92" i="6" s="1"/>
  <c r="I92" i="6" s="1"/>
  <c r="H91" i="6"/>
  <c r="F91" i="6"/>
  <c r="I91" i="6" s="1"/>
  <c r="E91" i="6"/>
  <c r="E90" i="6"/>
  <c r="F90" i="6" s="1"/>
  <c r="I90" i="6" s="1"/>
  <c r="H89" i="6"/>
  <c r="F89" i="6"/>
  <c r="I89" i="6" s="1"/>
  <c r="E89" i="6"/>
  <c r="E88" i="6"/>
  <c r="H88" i="6" s="1"/>
  <c r="H87" i="6"/>
  <c r="F87" i="6"/>
  <c r="I87" i="6" s="1"/>
  <c r="E87" i="6"/>
  <c r="E85" i="6"/>
  <c r="F85" i="6" s="1"/>
  <c r="I85" i="6" s="1"/>
  <c r="H84" i="6"/>
  <c r="F84" i="6"/>
  <c r="I84" i="6" s="1"/>
  <c r="E84" i="6"/>
  <c r="E83" i="6"/>
  <c r="F83" i="6" s="1"/>
  <c r="I83" i="6" s="1"/>
  <c r="H82" i="6"/>
  <c r="F82" i="6"/>
  <c r="I82" i="6" s="1"/>
  <c r="E82" i="6"/>
  <c r="E81" i="6"/>
  <c r="F81" i="6" s="1"/>
  <c r="I81" i="6" s="1"/>
  <c r="H80" i="6"/>
  <c r="F80" i="6"/>
  <c r="I80" i="6" s="1"/>
  <c r="E80" i="6"/>
  <c r="E78" i="6"/>
  <c r="H78" i="6" s="1"/>
  <c r="H77" i="6"/>
  <c r="F77" i="6"/>
  <c r="I77" i="6" s="1"/>
  <c r="E77" i="6"/>
  <c r="E76" i="6"/>
  <c r="F76" i="6" s="1"/>
  <c r="I76" i="6" s="1"/>
  <c r="H75" i="6"/>
  <c r="F75" i="6"/>
  <c r="I75" i="6" s="1"/>
  <c r="E75" i="6"/>
  <c r="E74" i="6"/>
  <c r="F74" i="6" s="1"/>
  <c r="I74" i="6" s="1"/>
  <c r="H73" i="6"/>
  <c r="F73" i="6"/>
  <c r="I73" i="6" s="1"/>
  <c r="E73" i="6"/>
  <c r="E72" i="6"/>
  <c r="F72" i="6" s="1"/>
  <c r="I72" i="6" s="1"/>
  <c r="H71" i="6"/>
  <c r="F71" i="6"/>
  <c r="I71" i="6" s="1"/>
  <c r="E71" i="6"/>
  <c r="E70" i="6"/>
  <c r="H70" i="6" s="1"/>
  <c r="H69" i="6"/>
  <c r="F69" i="6"/>
  <c r="I69" i="6" s="1"/>
  <c r="E69" i="6"/>
  <c r="E68" i="6"/>
  <c r="F68" i="6" s="1"/>
  <c r="I68" i="6" s="1"/>
  <c r="H67" i="6"/>
  <c r="F67" i="6"/>
  <c r="I67" i="6" s="1"/>
  <c r="E67" i="6"/>
  <c r="E66" i="6"/>
  <c r="F66" i="6" s="1"/>
  <c r="I66" i="6" s="1"/>
  <c r="H65" i="6"/>
  <c r="F65" i="6"/>
  <c r="I65" i="6" s="1"/>
  <c r="E65" i="6"/>
  <c r="E64" i="6"/>
  <c r="F64" i="6" s="1"/>
  <c r="I64" i="6" s="1"/>
  <c r="H63" i="6"/>
  <c r="F63" i="6"/>
  <c r="I63" i="6" s="1"/>
  <c r="E63" i="6"/>
  <c r="E62" i="6"/>
  <c r="F62" i="6" s="1"/>
  <c r="I62" i="6" s="1"/>
  <c r="H61" i="6"/>
  <c r="F61" i="6"/>
  <c r="I61" i="6" s="1"/>
  <c r="E61" i="6"/>
  <c r="E60" i="6"/>
  <c r="H60" i="6" s="1"/>
  <c r="H59" i="6"/>
  <c r="F59" i="6"/>
  <c r="I59" i="6" s="1"/>
  <c r="E59" i="6"/>
  <c r="E58" i="6"/>
  <c r="F58" i="6" s="1"/>
  <c r="I58" i="6" s="1"/>
  <c r="H57" i="6"/>
  <c r="F57" i="6"/>
  <c r="I57" i="6" s="1"/>
  <c r="E57" i="6"/>
  <c r="E55" i="6"/>
  <c r="F55" i="6" s="1"/>
  <c r="I55" i="6" s="1"/>
  <c r="H54" i="6"/>
  <c r="F54" i="6"/>
  <c r="I54" i="6" s="1"/>
  <c r="E54" i="6"/>
  <c r="E53" i="6"/>
  <c r="H53" i="6" s="1"/>
  <c r="H52" i="6"/>
  <c r="F52" i="6"/>
  <c r="I52" i="6" s="1"/>
  <c r="E52" i="6"/>
  <c r="E51" i="6"/>
  <c r="F51" i="6" s="1"/>
  <c r="I51" i="6" s="1"/>
  <c r="H50" i="6"/>
  <c r="F50" i="6"/>
  <c r="I50" i="6" s="1"/>
  <c r="E50" i="6"/>
  <c r="E49" i="6"/>
  <c r="F49" i="6" s="1"/>
  <c r="I49" i="6" s="1"/>
  <c r="H48" i="6"/>
  <c r="F48" i="6"/>
  <c r="I48" i="6" s="1"/>
  <c r="E48" i="6"/>
  <c r="E47" i="6"/>
  <c r="F47" i="6" s="1"/>
  <c r="I47" i="6" s="1"/>
  <c r="H46" i="6"/>
  <c r="F46" i="6"/>
  <c r="I46" i="6" s="1"/>
  <c r="E46" i="6"/>
  <c r="E45" i="6"/>
  <c r="F45" i="6" s="1"/>
  <c r="I45" i="6" s="1"/>
  <c r="H44" i="6"/>
  <c r="F44" i="6"/>
  <c r="I44" i="6" s="1"/>
  <c r="E44" i="6"/>
  <c r="E43" i="6"/>
  <c r="H43" i="6" s="1"/>
  <c r="H42" i="6"/>
  <c r="F42" i="6"/>
  <c r="I42" i="6" s="1"/>
  <c r="E42" i="6"/>
  <c r="E41" i="6"/>
  <c r="F41" i="6" s="1"/>
  <c r="I41" i="6" s="1"/>
  <c r="H40" i="6"/>
  <c r="F40" i="6"/>
  <c r="I40" i="6" s="1"/>
  <c r="E40" i="6"/>
  <c r="E39" i="6"/>
  <c r="F39" i="6" s="1"/>
  <c r="I39" i="6" s="1"/>
  <c r="H38" i="6"/>
  <c r="F38" i="6"/>
  <c r="I38" i="6" s="1"/>
  <c r="E38" i="6"/>
  <c r="E37" i="6"/>
  <c r="F37" i="6" s="1"/>
  <c r="I37" i="6" s="1"/>
  <c r="H36" i="6"/>
  <c r="F36" i="6"/>
  <c r="I36" i="6" s="1"/>
  <c r="E36" i="6"/>
  <c r="E35" i="6"/>
  <c r="H35" i="6" s="1"/>
  <c r="H34" i="6"/>
  <c r="F34" i="6"/>
  <c r="I34" i="6" s="1"/>
  <c r="E34" i="6"/>
  <c r="E33" i="6"/>
  <c r="F33" i="6" s="1"/>
  <c r="I33" i="6" s="1"/>
  <c r="H32" i="6"/>
  <c r="F32" i="6"/>
  <c r="I32" i="6" s="1"/>
  <c r="E32" i="6"/>
  <c r="E31" i="6"/>
  <c r="F31" i="6" s="1"/>
  <c r="I31" i="6" s="1"/>
  <c r="H30" i="6"/>
  <c r="F30" i="6"/>
  <c r="I30" i="6" s="1"/>
  <c r="E30" i="6"/>
  <c r="E29" i="6"/>
  <c r="F29" i="6" s="1"/>
  <c r="I29" i="6" s="1"/>
  <c r="H28" i="6"/>
  <c r="F28" i="6"/>
  <c r="I28" i="6" s="1"/>
  <c r="E28" i="6"/>
  <c r="E27" i="6"/>
  <c r="F27" i="6" s="1"/>
  <c r="I27" i="6" s="1"/>
  <c r="H26" i="6"/>
  <c r="F26" i="6"/>
  <c r="I26" i="6" s="1"/>
  <c r="E26" i="6"/>
  <c r="E25" i="6"/>
  <c r="H25" i="6" s="1"/>
  <c r="H24" i="6"/>
  <c r="F24" i="6"/>
  <c r="I24" i="6" s="1"/>
  <c r="E24" i="6"/>
  <c r="E23" i="6"/>
  <c r="F23" i="6" s="1"/>
  <c r="I23" i="6" s="1"/>
  <c r="H22" i="6"/>
  <c r="F22" i="6"/>
  <c r="I22" i="6" s="1"/>
  <c r="E22" i="6"/>
  <c r="E21" i="6"/>
  <c r="F21" i="6" s="1"/>
  <c r="I21" i="6" s="1"/>
  <c r="H19" i="6"/>
  <c r="F19" i="6"/>
  <c r="I19" i="6" s="1"/>
  <c r="E19" i="6"/>
  <c r="E18" i="6"/>
  <c r="F18" i="6" s="1"/>
  <c r="I18" i="6" s="1"/>
  <c r="H17" i="6"/>
  <c r="F17" i="6"/>
  <c r="I17" i="6" s="1"/>
  <c r="E17" i="6"/>
  <c r="E16" i="6"/>
  <c r="F16" i="6" s="1"/>
  <c r="I16" i="6" s="1"/>
  <c r="H15" i="6"/>
  <c r="F15" i="6"/>
  <c r="I15" i="6" s="1"/>
  <c r="E15" i="6"/>
  <c r="E14" i="6"/>
  <c r="E107" i="6" s="1"/>
  <c r="H12" i="6"/>
  <c r="F12" i="6"/>
  <c r="I12" i="6" s="1"/>
  <c r="E12" i="6"/>
  <c r="E7" i="6"/>
  <c r="E109" i="6" s="1"/>
  <c r="F94" i="5"/>
  <c r="I94" i="5" s="1"/>
  <c r="E94" i="5"/>
  <c r="H94" i="5" s="1"/>
  <c r="E93" i="5"/>
  <c r="F93" i="5" s="1"/>
  <c r="I93" i="5" s="1"/>
  <c r="F92" i="5"/>
  <c r="I92" i="5" s="1"/>
  <c r="E92" i="5"/>
  <c r="H92" i="5" s="1"/>
  <c r="E91" i="5"/>
  <c r="F91" i="5" s="1"/>
  <c r="I91" i="5" s="1"/>
  <c r="F90" i="5"/>
  <c r="I90" i="5" s="1"/>
  <c r="E90" i="5"/>
  <c r="H90" i="5" s="1"/>
  <c r="E89" i="5"/>
  <c r="F89" i="5" s="1"/>
  <c r="I89" i="5" s="1"/>
  <c r="F88" i="5"/>
  <c r="I88" i="5" s="1"/>
  <c r="E88" i="5"/>
  <c r="H88" i="5" s="1"/>
  <c r="E86" i="5"/>
  <c r="F86" i="5" s="1"/>
  <c r="I86" i="5" s="1"/>
  <c r="F85" i="5"/>
  <c r="I85" i="5" s="1"/>
  <c r="E85" i="5"/>
  <c r="H85" i="5" s="1"/>
  <c r="E84" i="5"/>
  <c r="H84" i="5" s="1"/>
  <c r="F83" i="5"/>
  <c r="I83" i="5" s="1"/>
  <c r="E83" i="5"/>
  <c r="H83" i="5" s="1"/>
  <c r="E82" i="5"/>
  <c r="F82" i="5" s="1"/>
  <c r="I82" i="5" s="1"/>
  <c r="F80" i="5"/>
  <c r="I80" i="5" s="1"/>
  <c r="E80" i="5"/>
  <c r="H80" i="5" s="1"/>
  <c r="E79" i="5"/>
  <c r="F79" i="5" s="1"/>
  <c r="I79" i="5" s="1"/>
  <c r="F78" i="5"/>
  <c r="I78" i="5" s="1"/>
  <c r="E78" i="5"/>
  <c r="H78" i="5" s="1"/>
  <c r="E77" i="5"/>
  <c r="F77" i="5" s="1"/>
  <c r="I77" i="5" s="1"/>
  <c r="F76" i="5"/>
  <c r="I76" i="5" s="1"/>
  <c r="E76" i="5"/>
  <c r="H76" i="5" s="1"/>
  <c r="E75" i="5"/>
  <c r="F75" i="5" s="1"/>
  <c r="I75" i="5" s="1"/>
  <c r="F73" i="5"/>
  <c r="I73" i="5" s="1"/>
  <c r="E73" i="5"/>
  <c r="H73" i="5" s="1"/>
  <c r="E72" i="5"/>
  <c r="F72" i="5" s="1"/>
  <c r="I72" i="5" s="1"/>
  <c r="F71" i="5"/>
  <c r="I71" i="5" s="1"/>
  <c r="E71" i="5"/>
  <c r="H71" i="5" s="1"/>
  <c r="E70" i="5"/>
  <c r="F70" i="5" s="1"/>
  <c r="I70" i="5" s="1"/>
  <c r="F69" i="5"/>
  <c r="I69" i="5" s="1"/>
  <c r="E69" i="5"/>
  <c r="H69" i="5" s="1"/>
  <c r="E68" i="5"/>
  <c r="F68" i="5" s="1"/>
  <c r="I68" i="5" s="1"/>
  <c r="F67" i="5"/>
  <c r="I67" i="5" s="1"/>
  <c r="E67" i="5"/>
  <c r="H67" i="5" s="1"/>
  <c r="E65" i="5"/>
  <c r="F65" i="5" s="1"/>
  <c r="I65" i="5" s="1"/>
  <c r="F64" i="5"/>
  <c r="I64" i="5" s="1"/>
  <c r="E64" i="5"/>
  <c r="H64" i="5" s="1"/>
  <c r="E63" i="5"/>
  <c r="F63" i="5" s="1"/>
  <c r="I63" i="5" s="1"/>
  <c r="F62" i="5"/>
  <c r="I62" i="5" s="1"/>
  <c r="E62" i="5"/>
  <c r="H62" i="5" s="1"/>
  <c r="E61" i="5"/>
  <c r="F61" i="5" s="1"/>
  <c r="I61" i="5" s="1"/>
  <c r="F60" i="5"/>
  <c r="I60" i="5" s="1"/>
  <c r="E60" i="5"/>
  <c r="H60" i="5" s="1"/>
  <c r="E59" i="5"/>
  <c r="F59" i="5" s="1"/>
  <c r="I59" i="5" s="1"/>
  <c r="F58" i="5"/>
  <c r="I58" i="5" s="1"/>
  <c r="E58" i="5"/>
  <c r="H58" i="5" s="1"/>
  <c r="E57" i="5"/>
  <c r="F57" i="5" s="1"/>
  <c r="I57" i="5" s="1"/>
  <c r="F56" i="5"/>
  <c r="I56" i="5" s="1"/>
  <c r="E56" i="5"/>
  <c r="H56" i="5" s="1"/>
  <c r="E55" i="5"/>
  <c r="F55" i="5" s="1"/>
  <c r="I55" i="5" s="1"/>
  <c r="F54" i="5"/>
  <c r="I54" i="5" s="1"/>
  <c r="E54" i="5"/>
  <c r="H54" i="5" s="1"/>
  <c r="E53" i="5"/>
  <c r="F53" i="5" s="1"/>
  <c r="I53" i="5" s="1"/>
  <c r="F52" i="5"/>
  <c r="I52" i="5" s="1"/>
  <c r="E52" i="5"/>
  <c r="H52" i="5" s="1"/>
  <c r="E51" i="5"/>
  <c r="F51" i="5" s="1"/>
  <c r="I51" i="5" s="1"/>
  <c r="F50" i="5"/>
  <c r="I50" i="5" s="1"/>
  <c r="E50" i="5"/>
  <c r="H50" i="5" s="1"/>
  <c r="E49" i="5"/>
  <c r="F49" i="5" s="1"/>
  <c r="I49" i="5" s="1"/>
  <c r="F48" i="5"/>
  <c r="I48" i="5" s="1"/>
  <c r="E48" i="5"/>
  <c r="H48" i="5" s="1"/>
  <c r="E47" i="5"/>
  <c r="F47" i="5" s="1"/>
  <c r="I47" i="5" s="1"/>
  <c r="F45" i="5"/>
  <c r="I45" i="5" s="1"/>
  <c r="E45" i="5"/>
  <c r="H45" i="5" s="1"/>
  <c r="E44" i="5"/>
  <c r="F44" i="5" s="1"/>
  <c r="I44" i="5" s="1"/>
  <c r="F43" i="5"/>
  <c r="I43" i="5" s="1"/>
  <c r="E43" i="5"/>
  <c r="H43" i="5" s="1"/>
  <c r="E42" i="5"/>
  <c r="H42" i="5" s="1"/>
  <c r="F41" i="5"/>
  <c r="I41" i="5" s="1"/>
  <c r="E41" i="5"/>
  <c r="H41" i="5" s="1"/>
  <c r="E40" i="5"/>
  <c r="H40" i="5" s="1"/>
  <c r="F39" i="5"/>
  <c r="I39" i="5" s="1"/>
  <c r="E39" i="5"/>
  <c r="H39" i="5" s="1"/>
  <c r="E38" i="5"/>
  <c r="F38" i="5" s="1"/>
  <c r="I38" i="5" s="1"/>
  <c r="F37" i="5"/>
  <c r="I37" i="5" s="1"/>
  <c r="E37" i="5"/>
  <c r="H37" i="5" s="1"/>
  <c r="E36" i="5"/>
  <c r="F36" i="5" s="1"/>
  <c r="I36" i="5" s="1"/>
  <c r="F35" i="5"/>
  <c r="I35" i="5" s="1"/>
  <c r="E35" i="5"/>
  <c r="H35" i="5" s="1"/>
  <c r="E34" i="5"/>
  <c r="F34" i="5" s="1"/>
  <c r="I34" i="5" s="1"/>
  <c r="F33" i="5"/>
  <c r="I33" i="5" s="1"/>
  <c r="E33" i="5"/>
  <c r="H33" i="5" s="1"/>
  <c r="E32" i="5"/>
  <c r="H32" i="5" s="1"/>
  <c r="F31" i="5"/>
  <c r="I31" i="5" s="1"/>
  <c r="E31" i="5"/>
  <c r="H31" i="5" s="1"/>
  <c r="E30" i="5"/>
  <c r="F30" i="5" s="1"/>
  <c r="I30" i="5" s="1"/>
  <c r="F29" i="5"/>
  <c r="I29" i="5" s="1"/>
  <c r="E29" i="5"/>
  <c r="H29" i="5" s="1"/>
  <c r="E28" i="5"/>
  <c r="F28" i="5" s="1"/>
  <c r="I28" i="5" s="1"/>
  <c r="F27" i="5"/>
  <c r="I27" i="5" s="1"/>
  <c r="E27" i="5"/>
  <c r="H27" i="5" s="1"/>
  <c r="E26" i="5"/>
  <c r="F26" i="5" s="1"/>
  <c r="I26" i="5" s="1"/>
  <c r="F25" i="5"/>
  <c r="I25" i="5" s="1"/>
  <c r="E25" i="5"/>
  <c r="H25" i="5" s="1"/>
  <c r="E24" i="5"/>
  <c r="F24" i="5" s="1"/>
  <c r="I24" i="5" s="1"/>
  <c r="F23" i="5"/>
  <c r="I23" i="5" s="1"/>
  <c r="E23" i="5"/>
  <c r="H23" i="5" s="1"/>
  <c r="E22" i="5"/>
  <c r="F22" i="5" s="1"/>
  <c r="I22" i="5" s="1"/>
  <c r="F21" i="5"/>
  <c r="I21" i="5" s="1"/>
  <c r="E21" i="5"/>
  <c r="H21" i="5" s="1"/>
  <c r="E20" i="5"/>
  <c r="F20" i="5" s="1"/>
  <c r="I20" i="5" s="1"/>
  <c r="F18" i="5"/>
  <c r="I18" i="5" s="1"/>
  <c r="E18" i="5"/>
  <c r="H18" i="5" s="1"/>
  <c r="E17" i="5"/>
  <c r="H17" i="5" s="1"/>
  <c r="F16" i="5"/>
  <c r="I16" i="5" s="1"/>
  <c r="E16" i="5"/>
  <c r="H16" i="5" s="1"/>
  <c r="E15" i="5"/>
  <c r="H15" i="5" s="1"/>
  <c r="F14" i="5"/>
  <c r="I14" i="5" s="1"/>
  <c r="E14" i="5"/>
  <c r="H14" i="5" s="1"/>
  <c r="E12" i="5"/>
  <c r="F12" i="5" s="1"/>
  <c r="F7" i="5"/>
  <c r="I7" i="5" s="1"/>
  <c r="E7" i="5"/>
  <c r="H7" i="5" s="1"/>
  <c r="E86" i="4"/>
  <c r="H86" i="4" s="1"/>
  <c r="E85" i="4"/>
  <c r="F85" i="4" s="1"/>
  <c r="I85" i="4" s="1"/>
  <c r="E84" i="4"/>
  <c r="H84" i="4" s="1"/>
  <c r="E83" i="4"/>
  <c r="F83" i="4" s="1"/>
  <c r="I83" i="4" s="1"/>
  <c r="E82" i="4"/>
  <c r="H82" i="4" s="1"/>
  <c r="E80" i="4"/>
  <c r="F80" i="4" s="1"/>
  <c r="I80" i="4" s="1"/>
  <c r="E79" i="4"/>
  <c r="H79" i="4" s="1"/>
  <c r="E78" i="4"/>
  <c r="F78" i="4" s="1"/>
  <c r="I78" i="4" s="1"/>
  <c r="E77" i="4"/>
  <c r="H77" i="4" s="1"/>
  <c r="E76" i="4"/>
  <c r="F76" i="4" s="1"/>
  <c r="I76" i="4" s="1"/>
  <c r="E74" i="4"/>
  <c r="H74" i="4" s="1"/>
  <c r="E73" i="4"/>
  <c r="F73" i="4" s="1"/>
  <c r="I73" i="4" s="1"/>
  <c r="E72" i="4"/>
  <c r="H72" i="4" s="1"/>
  <c r="E71" i="4"/>
  <c r="F71" i="4" s="1"/>
  <c r="I71" i="4" s="1"/>
  <c r="E70" i="4"/>
  <c r="H70" i="4" s="1"/>
  <c r="E68" i="4"/>
  <c r="H68" i="4" s="1"/>
  <c r="E67" i="4"/>
  <c r="H67" i="4" s="1"/>
  <c r="E66" i="4"/>
  <c r="F66" i="4" s="1"/>
  <c r="I66" i="4" s="1"/>
  <c r="E65" i="4"/>
  <c r="H65" i="4" s="1"/>
  <c r="E64" i="4"/>
  <c r="H64" i="4" s="1"/>
  <c r="E62" i="4"/>
  <c r="H62" i="4" s="1"/>
  <c r="E61" i="4"/>
  <c r="F61" i="4" s="1"/>
  <c r="I61" i="4" s="1"/>
  <c r="E60" i="4"/>
  <c r="H60" i="4" s="1"/>
  <c r="E59" i="4"/>
  <c r="F59" i="4" s="1"/>
  <c r="I59" i="4" s="1"/>
  <c r="E58" i="4"/>
  <c r="H58" i="4" s="1"/>
  <c r="E57" i="4"/>
  <c r="H57" i="4" s="1"/>
  <c r="E56" i="4"/>
  <c r="H56" i="4" s="1"/>
  <c r="E55" i="4"/>
  <c r="F55" i="4" s="1"/>
  <c r="I55" i="4" s="1"/>
  <c r="E54" i="4"/>
  <c r="H54" i="4" s="1"/>
  <c r="E53" i="4"/>
  <c r="F53" i="4" s="1"/>
  <c r="I53" i="4" s="1"/>
  <c r="E52" i="4"/>
  <c r="H52" i="4" s="1"/>
  <c r="E50" i="4"/>
  <c r="F50" i="4" s="1"/>
  <c r="I50" i="4" s="1"/>
  <c r="E49" i="4"/>
  <c r="H49" i="4" s="1"/>
  <c r="E48" i="4"/>
  <c r="F48" i="4" s="1"/>
  <c r="I48" i="4" s="1"/>
  <c r="E47" i="4"/>
  <c r="H47" i="4" s="1"/>
  <c r="E46" i="4"/>
  <c r="H46" i="4" s="1"/>
  <c r="E45" i="4"/>
  <c r="H45" i="4" s="1"/>
  <c r="E44" i="4"/>
  <c r="F44" i="4" s="1"/>
  <c r="I44" i="4" s="1"/>
  <c r="E43" i="4"/>
  <c r="H43" i="4" s="1"/>
  <c r="E42" i="4"/>
  <c r="F42" i="4" s="1"/>
  <c r="I42" i="4" s="1"/>
  <c r="E41" i="4"/>
  <c r="H41" i="4" s="1"/>
  <c r="E40" i="4"/>
  <c r="H40" i="4" s="1"/>
  <c r="E39" i="4"/>
  <c r="H39" i="4" s="1"/>
  <c r="E38" i="4"/>
  <c r="F38" i="4" s="1"/>
  <c r="I38" i="4" s="1"/>
  <c r="E37" i="4"/>
  <c r="H37" i="4" s="1"/>
  <c r="E36" i="4"/>
  <c r="F36" i="4" s="1"/>
  <c r="I36" i="4" s="1"/>
  <c r="E35" i="4"/>
  <c r="H35" i="4" s="1"/>
  <c r="E34" i="4"/>
  <c r="F34" i="4" s="1"/>
  <c r="I34" i="4" s="1"/>
  <c r="E33" i="4"/>
  <c r="H33" i="4" s="1"/>
  <c r="E32" i="4"/>
  <c r="F32" i="4" s="1"/>
  <c r="I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F26" i="4" s="1"/>
  <c r="I26" i="4" s="1"/>
  <c r="F25" i="4"/>
  <c r="I25" i="4" s="1"/>
  <c r="E25" i="4"/>
  <c r="H25" i="4" s="1"/>
  <c r="E24" i="4"/>
  <c r="F24" i="4" s="1"/>
  <c r="I24" i="4" s="1"/>
  <c r="F23" i="4"/>
  <c r="I23" i="4" s="1"/>
  <c r="E23" i="4"/>
  <c r="H23" i="4" s="1"/>
  <c r="E21" i="4"/>
  <c r="F21" i="4" s="1"/>
  <c r="I21" i="4" s="1"/>
  <c r="F20" i="4"/>
  <c r="I20" i="4" s="1"/>
  <c r="E20" i="4"/>
  <c r="H20" i="4" s="1"/>
  <c r="E19" i="4"/>
  <c r="F19" i="4" s="1"/>
  <c r="I19" i="4" s="1"/>
  <c r="F18" i="4"/>
  <c r="I18" i="4" s="1"/>
  <c r="E18" i="4"/>
  <c r="H18" i="4" s="1"/>
  <c r="E17" i="4"/>
  <c r="H17" i="4" s="1"/>
  <c r="F16" i="4"/>
  <c r="I16" i="4" s="1"/>
  <c r="E16" i="4"/>
  <c r="H16" i="4" s="1"/>
  <c r="E15" i="4"/>
  <c r="F15" i="4" s="1"/>
  <c r="I15" i="4" s="1"/>
  <c r="F14" i="4"/>
  <c r="I14" i="4" s="1"/>
  <c r="E14" i="4"/>
  <c r="H14" i="4" s="1"/>
  <c r="E12" i="4"/>
  <c r="F12" i="4" s="1"/>
  <c r="F7" i="4"/>
  <c r="I7" i="4" s="1"/>
  <c r="E7" i="4"/>
  <c r="H7" i="4" s="1"/>
  <c r="H69" i="1"/>
  <c r="F69" i="1"/>
  <c r="I69" i="1" s="1"/>
  <c r="E69" i="1"/>
  <c r="E68" i="1"/>
  <c r="F68" i="1" s="1"/>
  <c r="I68" i="1" s="1"/>
  <c r="H67" i="1"/>
  <c r="F67" i="1"/>
  <c r="I67" i="1" s="1"/>
  <c r="E67" i="1"/>
  <c r="E65" i="1"/>
  <c r="H65" i="1" s="1"/>
  <c r="H64" i="1"/>
  <c r="F64" i="1"/>
  <c r="I64" i="1" s="1"/>
  <c r="E64" i="1"/>
  <c r="E62" i="1"/>
  <c r="F62" i="1" s="1"/>
  <c r="I62" i="1" s="1"/>
  <c r="H61" i="1"/>
  <c r="F61" i="1"/>
  <c r="I61" i="1" s="1"/>
  <c r="E61" i="1"/>
  <c r="E60" i="1"/>
  <c r="H60" i="1" s="1"/>
  <c r="H59" i="1"/>
  <c r="F59" i="1"/>
  <c r="I59" i="1" s="1"/>
  <c r="E59" i="1"/>
  <c r="E58" i="1"/>
  <c r="F58" i="1" s="1"/>
  <c r="I58" i="1" s="1"/>
  <c r="H56" i="1"/>
  <c r="F56" i="1"/>
  <c r="I56" i="1" s="1"/>
  <c r="E56" i="1"/>
  <c r="E55" i="1"/>
  <c r="H55" i="1" s="1"/>
  <c r="H54" i="1"/>
  <c r="F54" i="1"/>
  <c r="I54" i="1" s="1"/>
  <c r="E54" i="1"/>
  <c r="E53" i="1"/>
  <c r="F53" i="1" s="1"/>
  <c r="I53" i="1" s="1"/>
  <c r="H52" i="1"/>
  <c r="F52" i="1"/>
  <c r="I52" i="1" s="1"/>
  <c r="E52" i="1"/>
  <c r="E50" i="1"/>
  <c r="H50" i="1" s="1"/>
  <c r="H49" i="1"/>
  <c r="F49" i="1"/>
  <c r="I49" i="1" s="1"/>
  <c r="E49" i="1"/>
  <c r="E48" i="1"/>
  <c r="F48" i="1" s="1"/>
  <c r="I48" i="1" s="1"/>
  <c r="H47" i="1"/>
  <c r="F47" i="1"/>
  <c r="I47" i="1" s="1"/>
  <c r="E47" i="1"/>
  <c r="E46" i="1"/>
  <c r="H46" i="1" s="1"/>
  <c r="H45" i="1"/>
  <c r="F45" i="1"/>
  <c r="I45" i="1" s="1"/>
  <c r="E45" i="1"/>
  <c r="E44" i="1"/>
  <c r="F44" i="1" s="1"/>
  <c r="I44" i="1" s="1"/>
  <c r="H43" i="1"/>
  <c r="F43" i="1"/>
  <c r="I43" i="1" s="1"/>
  <c r="E43" i="1"/>
  <c r="E42" i="1"/>
  <c r="H42" i="1" s="1"/>
  <c r="H41" i="1"/>
  <c r="F41" i="1"/>
  <c r="I41" i="1" s="1"/>
  <c r="E41" i="1"/>
  <c r="E39" i="1"/>
  <c r="F39" i="1" s="1"/>
  <c r="I39" i="1" s="1"/>
  <c r="H38" i="1"/>
  <c r="F38" i="1"/>
  <c r="I38" i="1" s="1"/>
  <c r="E38" i="1"/>
  <c r="E37" i="1"/>
  <c r="H37" i="1" s="1"/>
  <c r="H36" i="1"/>
  <c r="F36" i="1"/>
  <c r="I36" i="1" s="1"/>
  <c r="E36" i="1"/>
  <c r="E35" i="1"/>
  <c r="F35" i="1" s="1"/>
  <c r="I35" i="1" s="1"/>
  <c r="H34" i="1"/>
  <c r="F34" i="1"/>
  <c r="I34" i="1" s="1"/>
  <c r="E34" i="1"/>
  <c r="E33" i="1"/>
  <c r="H33" i="1" s="1"/>
  <c r="H32" i="1"/>
  <c r="F32" i="1"/>
  <c r="I32" i="1" s="1"/>
  <c r="E32" i="1"/>
  <c r="E31" i="1"/>
  <c r="F31" i="1" s="1"/>
  <c r="I31" i="1" s="1"/>
  <c r="H30" i="1"/>
  <c r="F30" i="1"/>
  <c r="I30" i="1" s="1"/>
  <c r="E30" i="1"/>
  <c r="E29" i="1"/>
  <c r="H29" i="1" s="1"/>
  <c r="H28" i="1"/>
  <c r="F28" i="1"/>
  <c r="I28" i="1" s="1"/>
  <c r="E28" i="1"/>
  <c r="E27" i="1"/>
  <c r="F27" i="1" s="1"/>
  <c r="I27" i="1" s="1"/>
  <c r="H26" i="1"/>
  <c r="F26" i="1"/>
  <c r="I26" i="1" s="1"/>
  <c r="E26" i="1"/>
  <c r="E25" i="1"/>
  <c r="F25" i="1" s="1"/>
  <c r="I25" i="1" s="1"/>
  <c r="H24" i="1"/>
  <c r="F24" i="1"/>
  <c r="I24" i="1" s="1"/>
  <c r="E24" i="1"/>
  <c r="E23" i="1"/>
  <c r="H23" i="1" s="1"/>
  <c r="H22" i="1"/>
  <c r="F22" i="1"/>
  <c r="I22" i="1" s="1"/>
  <c r="E22" i="1"/>
  <c r="E20" i="1"/>
  <c r="F20" i="1" s="1"/>
  <c r="I20" i="1" s="1"/>
  <c r="H19" i="1"/>
  <c r="F19" i="1"/>
  <c r="I19" i="1" s="1"/>
  <c r="E19" i="1"/>
  <c r="E18" i="1"/>
  <c r="H18" i="1" s="1"/>
  <c r="H17" i="1"/>
  <c r="F17" i="1"/>
  <c r="I17" i="1" s="1"/>
  <c r="E17" i="1"/>
  <c r="E16" i="1"/>
  <c r="F16" i="1" s="1"/>
  <c r="I16" i="1" s="1"/>
  <c r="H15" i="1"/>
  <c r="F15" i="1"/>
  <c r="I15" i="1" s="1"/>
  <c r="E15" i="1"/>
  <c r="E14" i="1"/>
  <c r="E71" i="1" s="1"/>
  <c r="H12" i="1"/>
  <c r="F12" i="1"/>
  <c r="I12" i="1" s="1"/>
  <c r="E12" i="1"/>
  <c r="E7" i="1"/>
  <c r="E73" i="1" s="1"/>
  <c r="I12" i="7" l="1"/>
  <c r="F17" i="7"/>
  <c r="I17" i="7" s="1"/>
  <c r="F26" i="7"/>
  <c r="I26" i="7" s="1"/>
  <c r="F30" i="7"/>
  <c r="I30" i="7" s="1"/>
  <c r="F38" i="7"/>
  <c r="I38" i="7" s="1"/>
  <c r="F44" i="7"/>
  <c r="I44" i="7" s="1"/>
  <c r="F48" i="7"/>
  <c r="I48" i="7" s="1"/>
  <c r="F54" i="7"/>
  <c r="I54" i="7" s="1"/>
  <c r="F61" i="7"/>
  <c r="I61" i="7" s="1"/>
  <c r="F65" i="7"/>
  <c r="I65" i="7" s="1"/>
  <c r="F69" i="7"/>
  <c r="I69" i="7" s="1"/>
  <c r="F73" i="7"/>
  <c r="I73" i="7" s="1"/>
  <c r="F77" i="7"/>
  <c r="I77" i="7" s="1"/>
  <c r="F82" i="7"/>
  <c r="I82" i="7" s="1"/>
  <c r="F86" i="7"/>
  <c r="I86" i="7" s="1"/>
  <c r="F91" i="7"/>
  <c r="I91" i="7" s="1"/>
  <c r="H12" i="7"/>
  <c r="H15" i="7"/>
  <c r="H19" i="7"/>
  <c r="H22" i="7"/>
  <c r="H24" i="7"/>
  <c r="H28" i="7"/>
  <c r="H32" i="7"/>
  <c r="H34" i="7"/>
  <c r="H36" i="7"/>
  <c r="H40" i="7"/>
  <c r="H42" i="7"/>
  <c r="H46" i="7"/>
  <c r="H50" i="7"/>
  <c r="H52" i="7"/>
  <c r="H56" i="7"/>
  <c r="H59" i="7"/>
  <c r="H63" i="7"/>
  <c r="H67" i="7"/>
  <c r="H71" i="7"/>
  <c r="H75" i="7"/>
  <c r="H79" i="7"/>
  <c r="H84" i="7"/>
  <c r="H89" i="7"/>
  <c r="H93" i="7"/>
  <c r="H96" i="7"/>
  <c r="H98" i="7"/>
  <c r="H101" i="7"/>
  <c r="H103" i="7"/>
  <c r="H105" i="7"/>
  <c r="E108" i="7"/>
  <c r="E110" i="7"/>
  <c r="F7" i="7"/>
  <c r="F14" i="7"/>
  <c r="I14" i="7" s="1"/>
  <c r="F16" i="7"/>
  <c r="I16" i="7" s="1"/>
  <c r="F18" i="7"/>
  <c r="I18" i="7" s="1"/>
  <c r="F20" i="7"/>
  <c r="I20" i="7" s="1"/>
  <c r="F23" i="7"/>
  <c r="I23" i="7" s="1"/>
  <c r="F25" i="7"/>
  <c r="I25" i="7" s="1"/>
  <c r="F27" i="7"/>
  <c r="I27" i="7" s="1"/>
  <c r="F29" i="7"/>
  <c r="I29" i="7" s="1"/>
  <c r="F31" i="7"/>
  <c r="I31" i="7" s="1"/>
  <c r="F33" i="7"/>
  <c r="I33" i="7" s="1"/>
  <c r="F35" i="7"/>
  <c r="I35" i="7" s="1"/>
  <c r="F37" i="7"/>
  <c r="I37" i="7" s="1"/>
  <c r="F39" i="7"/>
  <c r="I39" i="7" s="1"/>
  <c r="F41" i="7"/>
  <c r="I41" i="7" s="1"/>
  <c r="F43" i="7"/>
  <c r="I43" i="7" s="1"/>
  <c r="F45" i="7"/>
  <c r="I45" i="7" s="1"/>
  <c r="F47" i="7"/>
  <c r="I47" i="7" s="1"/>
  <c r="F49" i="7"/>
  <c r="I49" i="7" s="1"/>
  <c r="F51" i="7"/>
  <c r="I51" i="7" s="1"/>
  <c r="F53" i="7"/>
  <c r="I53" i="7" s="1"/>
  <c r="F55" i="7"/>
  <c r="I55" i="7" s="1"/>
  <c r="F58" i="7"/>
  <c r="I58" i="7" s="1"/>
  <c r="F60" i="7"/>
  <c r="I60" i="7" s="1"/>
  <c r="F62" i="7"/>
  <c r="I62" i="7" s="1"/>
  <c r="F64" i="7"/>
  <c r="I64" i="7" s="1"/>
  <c r="F66" i="7"/>
  <c r="I66" i="7" s="1"/>
  <c r="F68" i="7"/>
  <c r="I68" i="7" s="1"/>
  <c r="F70" i="7"/>
  <c r="I70" i="7" s="1"/>
  <c r="F72" i="7"/>
  <c r="I72" i="7" s="1"/>
  <c r="F74" i="7"/>
  <c r="I74" i="7" s="1"/>
  <c r="F76" i="7"/>
  <c r="I76" i="7" s="1"/>
  <c r="F78" i="7"/>
  <c r="I78" i="7" s="1"/>
  <c r="F80" i="7"/>
  <c r="I80" i="7" s="1"/>
  <c r="F83" i="7"/>
  <c r="I83" i="7" s="1"/>
  <c r="F85" i="7"/>
  <c r="I85" i="7" s="1"/>
  <c r="F88" i="7"/>
  <c r="I88" i="7" s="1"/>
  <c r="F90" i="7"/>
  <c r="I90" i="7" s="1"/>
  <c r="F92" i="7"/>
  <c r="I92" i="7" s="1"/>
  <c r="F95" i="7"/>
  <c r="I95" i="7" s="1"/>
  <c r="F97" i="7"/>
  <c r="I97" i="7" s="1"/>
  <c r="F99" i="7"/>
  <c r="I99" i="7" s="1"/>
  <c r="F102" i="7"/>
  <c r="I102" i="7" s="1"/>
  <c r="F104" i="7"/>
  <c r="I104" i="7" s="1"/>
  <c r="F106" i="7"/>
  <c r="I106" i="7" s="1"/>
  <c r="F7" i="6"/>
  <c r="F25" i="6"/>
  <c r="I25" i="6" s="1"/>
  <c r="F35" i="6"/>
  <c r="I35" i="6" s="1"/>
  <c r="F43" i="6"/>
  <c r="I43" i="6" s="1"/>
  <c r="F53" i="6"/>
  <c r="I53" i="6" s="1"/>
  <c r="F60" i="6"/>
  <c r="I60" i="6" s="1"/>
  <c r="F70" i="6"/>
  <c r="I70" i="6" s="1"/>
  <c r="F78" i="6"/>
  <c r="I78" i="6" s="1"/>
  <c r="F88" i="6"/>
  <c r="I88" i="6" s="1"/>
  <c r="H7" i="6"/>
  <c r="H14" i="6"/>
  <c r="H107" i="6" s="1"/>
  <c r="H16" i="6"/>
  <c r="H18" i="6"/>
  <c r="H21" i="6"/>
  <c r="H23" i="6"/>
  <c r="H27" i="6"/>
  <c r="H29" i="6"/>
  <c r="H31" i="6"/>
  <c r="H33" i="6"/>
  <c r="H37" i="6"/>
  <c r="H39" i="6"/>
  <c r="H41" i="6"/>
  <c r="H45" i="6"/>
  <c r="H47" i="6"/>
  <c r="H49" i="6"/>
  <c r="H51" i="6"/>
  <c r="H55" i="6"/>
  <c r="H58" i="6"/>
  <c r="H62" i="6"/>
  <c r="H64" i="6"/>
  <c r="H66" i="6"/>
  <c r="H68" i="6"/>
  <c r="H72" i="6"/>
  <c r="H74" i="6"/>
  <c r="H76" i="6"/>
  <c r="H81" i="6"/>
  <c r="H83" i="6"/>
  <c r="H85" i="6"/>
  <c r="H90" i="6"/>
  <c r="H92" i="6"/>
  <c r="H95" i="6"/>
  <c r="H97" i="6"/>
  <c r="H100" i="6"/>
  <c r="H102" i="6"/>
  <c r="H104" i="6"/>
  <c r="F14" i="6"/>
  <c r="I12" i="5"/>
  <c r="E96" i="5"/>
  <c r="F15" i="5"/>
  <c r="I15" i="5" s="1"/>
  <c r="I98" i="5" s="1"/>
  <c r="F32" i="5"/>
  <c r="I32" i="5" s="1"/>
  <c r="F84" i="5"/>
  <c r="I84" i="5" s="1"/>
  <c r="H12" i="5"/>
  <c r="H20" i="5"/>
  <c r="H22" i="5"/>
  <c r="H28" i="5"/>
  <c r="H30" i="5"/>
  <c r="H34" i="5"/>
  <c r="H36" i="5"/>
  <c r="H38" i="5"/>
  <c r="H44" i="5"/>
  <c r="H47" i="5"/>
  <c r="H49" i="5"/>
  <c r="H51" i="5"/>
  <c r="H53" i="5"/>
  <c r="H55" i="5"/>
  <c r="H57" i="5"/>
  <c r="H59" i="5"/>
  <c r="H61" i="5"/>
  <c r="H63" i="5"/>
  <c r="H65" i="5"/>
  <c r="H68" i="5"/>
  <c r="H70" i="5"/>
  <c r="H72" i="5"/>
  <c r="H75" i="5"/>
  <c r="H77" i="5"/>
  <c r="H79" i="5"/>
  <c r="H82" i="5"/>
  <c r="H86" i="5"/>
  <c r="H89" i="5"/>
  <c r="H91" i="5"/>
  <c r="H93" i="5"/>
  <c r="F40" i="5"/>
  <c r="I40" i="5" s="1"/>
  <c r="F42" i="5"/>
  <c r="I42" i="5" s="1"/>
  <c r="H24" i="5"/>
  <c r="F17" i="5"/>
  <c r="I17" i="5" s="1"/>
  <c r="H26" i="5"/>
  <c r="E98" i="5"/>
  <c r="I12" i="4"/>
  <c r="F17" i="4"/>
  <c r="I17" i="4" s="1"/>
  <c r="F28" i="4"/>
  <c r="I28" i="4" s="1"/>
  <c r="F30" i="4"/>
  <c r="I30" i="4" s="1"/>
  <c r="F40" i="4"/>
  <c r="I40" i="4" s="1"/>
  <c r="F46" i="4"/>
  <c r="I46" i="4" s="1"/>
  <c r="F57" i="4"/>
  <c r="I57" i="4" s="1"/>
  <c r="F64" i="4"/>
  <c r="I64" i="4" s="1"/>
  <c r="F68" i="4"/>
  <c r="I68" i="4" s="1"/>
  <c r="H12" i="4"/>
  <c r="H15" i="4"/>
  <c r="H19" i="4"/>
  <c r="H21" i="4"/>
  <c r="H24" i="4"/>
  <c r="H26" i="4"/>
  <c r="H32" i="4"/>
  <c r="H34" i="4"/>
  <c r="H36" i="4"/>
  <c r="H38" i="4"/>
  <c r="H42" i="4"/>
  <c r="H44" i="4"/>
  <c r="H48" i="4"/>
  <c r="H50" i="4"/>
  <c r="H53" i="4"/>
  <c r="H55" i="4"/>
  <c r="H59" i="4"/>
  <c r="H61" i="4"/>
  <c r="H66" i="4"/>
  <c r="H71" i="4"/>
  <c r="H73" i="4"/>
  <c r="H76" i="4"/>
  <c r="H78" i="4"/>
  <c r="H80" i="4"/>
  <c r="H83" i="4"/>
  <c r="H85" i="4"/>
  <c r="E90" i="4"/>
  <c r="F27" i="4"/>
  <c r="I27" i="4" s="1"/>
  <c r="I90" i="4" s="1"/>
  <c r="F29" i="4"/>
  <c r="I29" i="4" s="1"/>
  <c r="F31" i="4"/>
  <c r="I31" i="4" s="1"/>
  <c r="F33" i="4"/>
  <c r="I33" i="4" s="1"/>
  <c r="F35" i="4"/>
  <c r="I35" i="4" s="1"/>
  <c r="F37" i="4"/>
  <c r="I37" i="4" s="1"/>
  <c r="F39" i="4"/>
  <c r="I39" i="4" s="1"/>
  <c r="F41" i="4"/>
  <c r="I41" i="4" s="1"/>
  <c r="F43" i="4"/>
  <c r="I43" i="4" s="1"/>
  <c r="F45" i="4"/>
  <c r="I45" i="4" s="1"/>
  <c r="F47" i="4"/>
  <c r="I47" i="4" s="1"/>
  <c r="F49" i="4"/>
  <c r="I49" i="4" s="1"/>
  <c r="F52" i="4"/>
  <c r="I52" i="4" s="1"/>
  <c r="F54" i="4"/>
  <c r="I54" i="4" s="1"/>
  <c r="F56" i="4"/>
  <c r="I56" i="4" s="1"/>
  <c r="F58" i="4"/>
  <c r="I58" i="4" s="1"/>
  <c r="F60" i="4"/>
  <c r="I60" i="4" s="1"/>
  <c r="F62" i="4"/>
  <c r="I62" i="4" s="1"/>
  <c r="F65" i="4"/>
  <c r="I65" i="4" s="1"/>
  <c r="F67" i="4"/>
  <c r="I67" i="4" s="1"/>
  <c r="F70" i="4"/>
  <c r="I70" i="4" s="1"/>
  <c r="F72" i="4"/>
  <c r="I72" i="4" s="1"/>
  <c r="F74" i="4"/>
  <c r="I74" i="4" s="1"/>
  <c r="F77" i="4"/>
  <c r="I77" i="4" s="1"/>
  <c r="F79" i="4"/>
  <c r="I79" i="4" s="1"/>
  <c r="F82" i="4"/>
  <c r="I82" i="4" s="1"/>
  <c r="F84" i="4"/>
  <c r="I84" i="4" s="1"/>
  <c r="F86" i="4"/>
  <c r="I86" i="4" s="1"/>
  <c r="E88" i="4"/>
  <c r="F14" i="1"/>
  <c r="I14" i="1" s="1"/>
  <c r="I71" i="1" s="1"/>
  <c r="F18" i="1"/>
  <c r="I18" i="1" s="1"/>
  <c r="F23" i="1"/>
  <c r="I23" i="1" s="1"/>
  <c r="F29" i="1"/>
  <c r="I29" i="1" s="1"/>
  <c r="F33" i="1"/>
  <c r="I33" i="1" s="1"/>
  <c r="F37" i="1"/>
  <c r="I37" i="1" s="1"/>
  <c r="F42" i="1"/>
  <c r="I42" i="1" s="1"/>
  <c r="F46" i="1"/>
  <c r="I46" i="1" s="1"/>
  <c r="F50" i="1"/>
  <c r="I50" i="1" s="1"/>
  <c r="F55" i="1"/>
  <c r="I55" i="1" s="1"/>
  <c r="F60" i="1"/>
  <c r="I60" i="1" s="1"/>
  <c r="F65" i="1"/>
  <c r="I65" i="1" s="1"/>
  <c r="H7" i="1"/>
  <c r="H73" i="1" s="1"/>
  <c r="H14" i="1"/>
  <c r="H71" i="1" s="1"/>
  <c r="H16" i="1"/>
  <c r="H20" i="1"/>
  <c r="H25" i="1"/>
  <c r="H27" i="1"/>
  <c r="H31" i="1"/>
  <c r="H35" i="1"/>
  <c r="H39" i="1"/>
  <c r="H44" i="1"/>
  <c r="H48" i="1"/>
  <c r="H53" i="1"/>
  <c r="H58" i="1"/>
  <c r="H62" i="1"/>
  <c r="H68" i="1"/>
  <c r="F7" i="1"/>
  <c r="H108" i="7" l="1"/>
  <c r="H110" i="7"/>
  <c r="I7" i="7"/>
  <c r="I110" i="7" s="1"/>
  <c r="F110" i="7"/>
  <c r="F108" i="7"/>
  <c r="I108" i="7"/>
  <c r="I14" i="6"/>
  <c r="I107" i="6" s="1"/>
  <c r="F107" i="6"/>
  <c r="H109" i="6"/>
  <c r="F109" i="6"/>
  <c r="I7" i="6"/>
  <c r="I109" i="6" s="1"/>
  <c r="F96" i="5"/>
  <c r="F98" i="5"/>
  <c r="I96" i="5"/>
  <c r="H96" i="5"/>
  <c r="H98" i="5"/>
  <c r="H88" i="4"/>
  <c r="F90" i="4"/>
  <c r="F88" i="4"/>
  <c r="I88" i="4"/>
  <c r="H90" i="4"/>
  <c r="F73" i="1"/>
  <c r="I7" i="1"/>
  <c r="I73" i="1" s="1"/>
  <c r="F71" i="1"/>
</calcChain>
</file>

<file path=xl/sharedStrings.xml><?xml version="1.0" encoding="utf-8"?>
<sst xmlns="http://schemas.openxmlformats.org/spreadsheetml/2006/main" count="5682" uniqueCount="2863">
  <si>
    <t>Azimut 45</t>
  </si>
  <si>
    <t/>
  </si>
  <si>
    <t>ENGINES:</t>
  </si>
  <si>
    <t>2 x VOLVO IPS 600 440 hp</t>
  </si>
  <si>
    <t>VAT:</t>
  </si>
  <si>
    <t>SPEED</t>
  </si>
  <si>
    <t>UP TO 33/28</t>
  </si>
  <si>
    <t>STANDARD BOAT</t>
  </si>
  <si>
    <t>Qty</t>
  </si>
  <si>
    <t>Price List</t>
  </si>
  <si>
    <t xml:space="preserve"> Price exc VAT </t>
  </si>
  <si>
    <t>Price Inc VAT</t>
  </si>
  <si>
    <t>Discount %</t>
  </si>
  <si>
    <t>Price ex VAT incl. Discount</t>
  </si>
  <si>
    <t>Price inc VAT incl. Discount</t>
  </si>
  <si>
    <t>Azimut45</t>
  </si>
  <si>
    <t>Code</t>
  </si>
  <si>
    <t>OPTIONALS</t>
  </si>
  <si>
    <t>Note</t>
  </si>
  <si>
    <t>PACKAGES</t>
  </si>
  <si>
    <t>CK00000494</t>
  </si>
  <si>
    <t>Advance Package</t>
  </si>
  <si>
    <t>MAIN SYSTEM</t>
  </si>
  <si>
    <t>CC00016318</t>
  </si>
  <si>
    <t>11 KW Generator (includes Racor filter)</t>
  </si>
  <si>
    <t>CC00016317</t>
  </si>
  <si>
    <t>8.6 KW Generator (includes Racor filter)</t>
  </si>
  <si>
    <t>CC00015174</t>
  </si>
  <si>
    <t>Air conditioning system (requires 11Kw generator) 44.000 BTU</t>
  </si>
  <si>
    <t>CC00015179</t>
  </si>
  <si>
    <t>Bow thruster 4.4 kW</t>
  </si>
  <si>
    <t>CC00016023</t>
  </si>
  <si>
    <t>Carbon dioxide detectors</t>
  </si>
  <si>
    <t>CC00015819</t>
  </si>
  <si>
    <t>Dynamic positioning system - Skyhook</t>
  </si>
  <si>
    <t>CC00015562</t>
  </si>
  <si>
    <t>Seakeeper stabilizer 6 (requires 11 kW generator)</t>
  </si>
  <si>
    <t>EXTERIOR</t>
  </si>
  <si>
    <t>CC00015202</t>
  </si>
  <si>
    <t>Additional fender (each)</t>
  </si>
  <si>
    <t>CC00015244</t>
  </si>
  <si>
    <t>Bow sunbathing cushion in simil leather and cover</t>
  </si>
  <si>
    <t>CC00015200</t>
  </si>
  <si>
    <t>Cockpit chair (each)</t>
  </si>
  <si>
    <t>CC00015835</t>
  </si>
  <si>
    <t>Cockpit enclosure</t>
  </si>
  <si>
    <t>CC00015239</t>
  </si>
  <si>
    <t>Co-pilot seat in simil leather</t>
  </si>
  <si>
    <t>CC00015228</t>
  </si>
  <si>
    <t>Cover for driver's seat, dashboard, cockpit sofa and aft sunbathing cushions</t>
  </si>
  <si>
    <t>CC00015173</t>
  </si>
  <si>
    <t>Electric searchlight</t>
  </si>
  <si>
    <t>CC00015647</t>
  </si>
  <si>
    <t>Hauling/launching system for tender</t>
  </si>
  <si>
    <t>CC00015236</t>
  </si>
  <si>
    <t>Name on transom in stainless steel (each letter)</t>
  </si>
  <si>
    <t>CC00015189</t>
  </si>
  <si>
    <t>Open pulpit on bow</t>
  </si>
  <si>
    <t>CC00015263</t>
  </si>
  <si>
    <t>Stainless steel anchor</t>
  </si>
  <si>
    <t>CC00015186</t>
  </si>
  <si>
    <t>Steplights for exterior (courtesy lights)</t>
  </si>
  <si>
    <t>CC00015782</t>
  </si>
  <si>
    <t>Sun shade sail in cockpit with removable poles</t>
  </si>
  <si>
    <t>CC00016729</t>
  </si>
  <si>
    <t>Teak on cockpit deck and swim platform</t>
  </si>
  <si>
    <t>CC00015445</t>
  </si>
  <si>
    <t>Teak on side decks</t>
  </si>
  <si>
    <t>CC00015501</t>
  </si>
  <si>
    <t>Telescopic gangway</t>
  </si>
  <si>
    <t>CC00015185</t>
  </si>
  <si>
    <t>Two under water lights</t>
  </si>
  <si>
    <t>CC00015559</t>
  </si>
  <si>
    <t>Upgrade standard external cushions in Batyline fabric (specify code)</t>
  </si>
  <si>
    <t>INTERIOR</t>
  </si>
  <si>
    <t>CC00015184</t>
  </si>
  <si>
    <t>Additional bed in aft guest cabin</t>
  </si>
  <si>
    <t>CC00015191</t>
  </si>
  <si>
    <t>Additional socket (price each, specify quantity and positions)</t>
  </si>
  <si>
    <t>CC00015235</t>
  </si>
  <si>
    <t>Electrical sockets Shuko type (all boat)</t>
  </si>
  <si>
    <t>CC00015198</t>
  </si>
  <si>
    <t>Set of cutlery, crockery and glasses (includes dedicated rack)</t>
  </si>
  <si>
    <t>CC00015256</t>
  </si>
  <si>
    <t>Set of linens for cabins</t>
  </si>
  <si>
    <t>CC00015257</t>
  </si>
  <si>
    <t>Set of linens for sofa bed</t>
  </si>
  <si>
    <t>CC00015258</t>
  </si>
  <si>
    <t>Set of linens for third bed in guest cabin</t>
  </si>
  <si>
    <t>CC00015259</t>
  </si>
  <si>
    <t>Set of towels for one person with Azimut logo</t>
  </si>
  <si>
    <t>CC00015241</t>
  </si>
  <si>
    <t>Sofa bed in dinette</t>
  </si>
  <si>
    <t>CC00015242</t>
  </si>
  <si>
    <t>Wooden floor in dinette and galley (colour varies depending upon main furniture wood selection)</t>
  </si>
  <si>
    <t>APPLIANCES</t>
  </si>
  <si>
    <t>CC00015176</t>
  </si>
  <si>
    <t>Barbecue in cockpit</t>
  </si>
  <si>
    <t>CC00015175</t>
  </si>
  <si>
    <t>Dishwasher in galley (not compatible with Miele oven)</t>
  </si>
  <si>
    <t>CC00017290</t>
  </si>
  <si>
    <t>Icemaker in cockpit</t>
  </si>
  <si>
    <t>CC00016825</t>
  </si>
  <si>
    <t>Miele Marine combo microwave oven (not compatible with dishwasher)</t>
  </si>
  <si>
    <t>CC00017283</t>
  </si>
  <si>
    <t>Washerdryer</t>
  </si>
  <si>
    <t>ELECTRONICS</t>
  </si>
  <si>
    <t>CC00015774</t>
  </si>
  <si>
    <t>Chaincounter control on main helm</t>
  </si>
  <si>
    <t>CC00015895</t>
  </si>
  <si>
    <t>Garmin AIS 800</t>
  </si>
  <si>
    <t>CC00015655</t>
  </si>
  <si>
    <t>Garmin Gold package</t>
  </si>
  <si>
    <t>CC00015678</t>
  </si>
  <si>
    <t>Garmin Platinum package</t>
  </si>
  <si>
    <t>CC00015654</t>
  </si>
  <si>
    <t>Garmin Silver package</t>
  </si>
  <si>
    <t>VIDEO - TV - HI-FI</t>
  </si>
  <si>
    <t>CC00015178</t>
  </si>
  <si>
    <t>Entertainment Center Audio/Video in dinette</t>
  </si>
  <si>
    <t>CC00015240</t>
  </si>
  <si>
    <t>Entertainment Center Audio/Video in master cabin</t>
  </si>
  <si>
    <t>DOCUMENTS AND COMMISSIONING</t>
  </si>
  <si>
    <t>CC00016623</t>
  </si>
  <si>
    <t>Builder's Certificate</t>
  </si>
  <si>
    <t>CC00016622</t>
  </si>
  <si>
    <t>Certificate of Origin/T2L</t>
  </si>
  <si>
    <t>CC00016621</t>
  </si>
  <si>
    <t>Export documents</t>
  </si>
  <si>
    <t>TOTAL OF OPTIONALS</t>
  </si>
  <si>
    <t>GRAND TOTAL</t>
  </si>
  <si>
    <t>Azimut 51</t>
  </si>
  <si>
    <t>2 x Volvo IPS 800 600 mHP</t>
  </si>
  <si>
    <t>UP TO 35/30</t>
  </si>
  <si>
    <t>Azimut51</t>
  </si>
  <si>
    <t>CK00000483</t>
  </si>
  <si>
    <t>Advance package</t>
  </si>
  <si>
    <t>CC00013088</t>
  </si>
  <si>
    <t>Air Conditioning 60.000 BTU</t>
  </si>
  <si>
    <t>CC00013301</t>
  </si>
  <si>
    <t>Bow thruster 6.5 kW</t>
  </si>
  <si>
    <t>CC00014369</t>
  </si>
  <si>
    <t>CC00016037</t>
  </si>
  <si>
    <t>CC00013862</t>
  </si>
  <si>
    <t>Glendenning cable master</t>
  </si>
  <si>
    <t>CC00013694</t>
  </si>
  <si>
    <t>Manouvering control station in cockpit</t>
  </si>
  <si>
    <t>CC00016841</t>
  </si>
  <si>
    <t>Seakeeper stabiliser 6</t>
  </si>
  <si>
    <t>CC00013431</t>
  </si>
  <si>
    <t>Watermaker 55 l/h</t>
  </si>
  <si>
    <t>CC00013347</t>
  </si>
  <si>
    <t>CC00016524</t>
  </si>
  <si>
    <t>Barbecue furniture on transom</t>
  </si>
  <si>
    <t>CC00013560</t>
  </si>
  <si>
    <t>Cockpit door</t>
  </si>
  <si>
    <t>CC00013839</t>
  </si>
  <si>
    <t>CC00014226</t>
  </si>
  <si>
    <t>Cockpit removable armchairs</t>
  </si>
  <si>
    <t>CC00014861</t>
  </si>
  <si>
    <t>Cockpit table with carbon finishing top</t>
  </si>
  <si>
    <t>CC00013892</t>
  </si>
  <si>
    <t>Cockpit table with electric hi-lo mechanism and synthetic marble insert</t>
  </si>
  <si>
    <t>CC00013623</t>
  </si>
  <si>
    <t>Co-pilot seat</t>
  </si>
  <si>
    <t>CC00014476</t>
  </si>
  <si>
    <t>Cover for starboard side sofa</t>
  </si>
  <si>
    <t>CC00013823</t>
  </si>
  <si>
    <t>Covers for exterior (cushions and dashboard instruments)</t>
  </si>
  <si>
    <t>CC00014440</t>
  </si>
  <si>
    <t>Dimmer lights in cockpit</t>
  </si>
  <si>
    <t>CC00014651</t>
  </si>
  <si>
    <t>Hauling-launching system for Pirelli tender</t>
  </si>
  <si>
    <t>CC00014173</t>
  </si>
  <si>
    <t>Mooring cleats on transom (2)</t>
  </si>
  <si>
    <t>CC00013653</t>
  </si>
  <si>
    <t>CC00013930</t>
  </si>
  <si>
    <t>Painted cockpit furniture in Urals Grey</t>
  </si>
  <si>
    <t>CC00013836</t>
  </si>
  <si>
    <t>Painted hard top Urals Grey</t>
  </si>
  <si>
    <t>CC00013097</t>
  </si>
  <si>
    <t>Painted hull</t>
  </si>
  <si>
    <t>CC00014083</t>
  </si>
  <si>
    <t>Spotlights on aft fly (n.4)</t>
  </si>
  <si>
    <t>CC00013300</t>
  </si>
  <si>
    <t>CC00014231</t>
  </si>
  <si>
    <t xml:space="preserve">Sunbathing cushions on bow with Bimini in Olimpus simil leather </t>
  </si>
  <si>
    <t>CC00014234</t>
  </si>
  <si>
    <t>Sunbathing cushions on bow with foldable backrest in Olimpus simil leather</t>
  </si>
  <si>
    <t>CC00017233</t>
  </si>
  <si>
    <t>Teak on cockpit and swim platform</t>
  </si>
  <si>
    <t>CC00015911</t>
  </si>
  <si>
    <t>CC00014695</t>
  </si>
  <si>
    <t>CC00014084</t>
  </si>
  <si>
    <t>Two floodlights on bow</t>
  </si>
  <si>
    <t>CC00013361</t>
  </si>
  <si>
    <t>Two hidden lights on bow</t>
  </si>
  <si>
    <t>CC00013942</t>
  </si>
  <si>
    <t>Underwater lights (nr.2)</t>
  </si>
  <si>
    <t>CC00014229</t>
  </si>
  <si>
    <t>Upgraded external cushions in Batyline fabric (specify code)</t>
  </si>
  <si>
    <t>CC00014082</t>
  </si>
  <si>
    <t>CC00012735</t>
  </si>
  <si>
    <t>Designer cabinet in dinette</t>
  </si>
  <si>
    <t>CC00013515</t>
  </si>
  <si>
    <t>Dimmer lights in lower deck</t>
  </si>
  <si>
    <t>CC00013772</t>
  </si>
  <si>
    <t>Safe in master cabin</t>
  </si>
  <si>
    <t>CC00014376</t>
  </si>
  <si>
    <t>Set of cooking pans</t>
  </si>
  <si>
    <t>CC00014174</t>
  </si>
  <si>
    <t>Set of cutlery, crockery and glasses</t>
  </si>
  <si>
    <t>CC00013824</t>
  </si>
  <si>
    <t>CC00013931</t>
  </si>
  <si>
    <t>CC00014442</t>
  </si>
  <si>
    <t>Shuko sockets (all boat)</t>
  </si>
  <si>
    <t>CC00013113</t>
  </si>
  <si>
    <t>Toilets with bidet faucet feature in master and vip heads</t>
  </si>
  <si>
    <t>CC00013518</t>
  </si>
  <si>
    <t>CC00016376</t>
  </si>
  <si>
    <t>Barbecue and 60lt fridge/freezer in cockpit</t>
  </si>
  <si>
    <t>CC00012738</t>
  </si>
  <si>
    <t>Dishwasher</t>
  </si>
  <si>
    <t>CC00014941</t>
  </si>
  <si>
    <t>CC00013866</t>
  </si>
  <si>
    <t>Refrigerator/Freezer 90lt in cockpit (not compatible with barbecue in cockpit)</t>
  </si>
  <si>
    <t>CC00013055</t>
  </si>
  <si>
    <t>Washerdryer (in lower lobby)</t>
  </si>
  <si>
    <t>CC00016243</t>
  </si>
  <si>
    <t>CC00016670</t>
  </si>
  <si>
    <t>Garmin Fishfinder B60</t>
  </si>
  <si>
    <t>CC00016228</t>
  </si>
  <si>
    <t>Volvo Glass Cockpit Gold Package</t>
  </si>
  <si>
    <t>CC00016229</t>
  </si>
  <si>
    <t>Volvo Glass Cockpit Platinum Package</t>
  </si>
  <si>
    <t>CC00016227</t>
  </si>
  <si>
    <t>Volvo Glass Cockpit Silver Package</t>
  </si>
  <si>
    <t>CC00016828</t>
  </si>
  <si>
    <t>Audio/Video package (Hi-lo system for TV in cockpit not included)</t>
  </si>
  <si>
    <t>CC00014001</t>
  </si>
  <si>
    <t>Hi-lo system for TV in cockpit (TV not included)</t>
  </si>
  <si>
    <t>CC00014091</t>
  </si>
  <si>
    <t>Predisposition for TV5/TV6 SAT TV Antenna</t>
  </si>
  <si>
    <t>CC00014085</t>
  </si>
  <si>
    <t>Tracvision TV5 EU SAT Antenna (decoder not included)</t>
  </si>
  <si>
    <t>CC00014088</t>
  </si>
  <si>
    <t xml:space="preserve">Tracvision TV6 EU SAT TV Antenna (decoders not included) </t>
  </si>
  <si>
    <t>CC00013095</t>
  </si>
  <si>
    <t>Builder Certificate</t>
  </si>
  <si>
    <t>CC00013096</t>
  </si>
  <si>
    <t>Certificate of Origin</t>
  </si>
  <si>
    <t>CC00014240</t>
  </si>
  <si>
    <t>Installation for Tender (in Savona)</t>
  </si>
  <si>
    <t>CC00013566</t>
  </si>
  <si>
    <t>Partial cover for shipments</t>
  </si>
  <si>
    <t>CC00013565</t>
  </si>
  <si>
    <t>Transfer from Savona to port of shipment</t>
  </si>
  <si>
    <t>Azimut 50</t>
  </si>
  <si>
    <t>2 x Volvo D11 725 mHP</t>
  </si>
  <si>
    <t>UP TO 32/26</t>
  </si>
  <si>
    <t>Azimut50</t>
  </si>
  <si>
    <t>CK00000501</t>
  </si>
  <si>
    <t>CC00010593</t>
  </si>
  <si>
    <t>Additional Seakeeper control station on fly</t>
  </si>
  <si>
    <t>CC00010077</t>
  </si>
  <si>
    <t>Glendinning cable master 20 mt</t>
  </si>
  <si>
    <t>CC00010592</t>
  </si>
  <si>
    <t>Seakeeper stabilizer 9</t>
  </si>
  <si>
    <t>CC00014004</t>
  </si>
  <si>
    <t>Stern thruster 6.5 kW</t>
  </si>
  <si>
    <t>CC00010282</t>
  </si>
  <si>
    <t>Watermaker 55 l/h (in lieu of crew cabin)</t>
  </si>
  <si>
    <t>CC00010498</t>
  </si>
  <si>
    <t>CC00010556</t>
  </si>
  <si>
    <t>CC00010015</t>
  </si>
  <si>
    <t>Cockpit enclosure with sides access</t>
  </si>
  <si>
    <t>CC00014853</t>
  </si>
  <si>
    <t>Cockpit table in teak</t>
  </si>
  <si>
    <t>CC00010277</t>
  </si>
  <si>
    <t>Flagpole</t>
  </si>
  <si>
    <t>CC00010016</t>
  </si>
  <si>
    <t>Flybridge cover</t>
  </si>
  <si>
    <t>CC00014869</t>
  </si>
  <si>
    <t>Flybridge furniture with sink, refrigerator and barbecue</t>
  </si>
  <si>
    <t>CC00014868</t>
  </si>
  <si>
    <t>Flybridge furniure with sink, icemaker and barbecue</t>
  </si>
  <si>
    <t>CC00010020</t>
  </si>
  <si>
    <t>Folding bimini top</t>
  </si>
  <si>
    <t>CC00010021</t>
  </si>
  <si>
    <t>Hard Top Led lights</t>
  </si>
  <si>
    <t>CC00014872</t>
  </si>
  <si>
    <t>Lounge furniture on aft fly (nr.2 love seats in Batyline grey fabric) with teak coffee table</t>
  </si>
  <si>
    <t>CC00014852</t>
  </si>
  <si>
    <t>Lounge furniture on aft fly (nr.2 love seats in vynil grey fabric) with teak coffee table</t>
  </si>
  <si>
    <t>CC00012275</t>
  </si>
  <si>
    <t>CC00010103</t>
  </si>
  <si>
    <t xml:space="preserve">Painted hull </t>
  </si>
  <si>
    <t>CC00016341</t>
  </si>
  <si>
    <t>Sun shade sail on bow with removable carbon fiber poles</t>
  </si>
  <si>
    <t>CC00014968</t>
  </si>
  <si>
    <t>CC00014482</t>
  </si>
  <si>
    <t>Teak on cockpit</t>
  </si>
  <si>
    <t>CC00010074</t>
  </si>
  <si>
    <t>Teak on flybridge</t>
  </si>
  <si>
    <t>CC00010075</t>
  </si>
  <si>
    <t>CC00010073</t>
  </si>
  <si>
    <t>Teak on swim platform</t>
  </si>
  <si>
    <t>CC00013575</t>
  </si>
  <si>
    <t>CC00010483</t>
  </si>
  <si>
    <t>Two floodlights installed on aft flybridge</t>
  </si>
  <si>
    <t>CC00014951</t>
  </si>
  <si>
    <t>CC00010099</t>
  </si>
  <si>
    <t>Underwater lights (n.2)</t>
  </si>
  <si>
    <t>CC00014897</t>
  </si>
  <si>
    <t>CC00011044</t>
  </si>
  <si>
    <t>Wood chocks for tender (not installed)</t>
  </si>
  <si>
    <t>CC00012045</t>
  </si>
  <si>
    <t>Co-pilot seat in main helm</t>
  </si>
  <si>
    <t>CC00011935</t>
  </si>
  <si>
    <t>Crew cabin with air conditioning</t>
  </si>
  <si>
    <t>CC00010162</t>
  </si>
  <si>
    <t>Dimmer lights in salon and lower deck</t>
  </si>
  <si>
    <t>CC00010549</t>
  </si>
  <si>
    <t>Extra socket (price each, specify quantity and positions)</t>
  </si>
  <si>
    <t>CC00014923</t>
  </si>
  <si>
    <t>Interior and exterior LED lighting</t>
  </si>
  <si>
    <t>CC00012118</t>
  </si>
  <si>
    <t>Mosquito nets for potholes</t>
  </si>
  <si>
    <t>CC00010517</t>
  </si>
  <si>
    <t>CC00017588</t>
  </si>
  <si>
    <t>Salon table with hi-lo mechanism</t>
  </si>
  <si>
    <t>CC00011778</t>
  </si>
  <si>
    <t>Scenic lights in lower deck (master cabin: two appliques + led stripe in curtain compartment - vip cabin: led stripe in curtain compartment)</t>
  </si>
  <si>
    <t>CC00013447</t>
  </si>
  <si>
    <t>Set of linen for cabins (crew cabin excluded)</t>
  </si>
  <si>
    <t>CC00013449</t>
  </si>
  <si>
    <t>Set of linen for crew cabin</t>
  </si>
  <si>
    <t>CC00013450</t>
  </si>
  <si>
    <t>Set of linen for sofa bed</t>
  </si>
  <si>
    <t>CC00011932</t>
  </si>
  <si>
    <t>Set of pottery</t>
  </si>
  <si>
    <t>CC00010296</t>
  </si>
  <si>
    <t>Set of stainless steel cooking pans</t>
  </si>
  <si>
    <t>CC00013451</t>
  </si>
  <si>
    <t>CC00010552</t>
  </si>
  <si>
    <t>CC00017589</t>
  </si>
  <si>
    <t>Starboard salon sofa/bed with hi-lo table</t>
  </si>
  <si>
    <t>CC00017681</t>
  </si>
  <si>
    <t>Tufted finishing on sofa backrest</t>
  </si>
  <si>
    <t>CC00017591</t>
  </si>
  <si>
    <t>Wooden floor in main deck, stairs and lower deck storage area</t>
  </si>
  <si>
    <t>CC00012181</t>
  </si>
  <si>
    <t>Dishwasher in galley</t>
  </si>
  <si>
    <t>CC00010375</t>
  </si>
  <si>
    <t>CC00010152</t>
  </si>
  <si>
    <t>Refrigerator drawer type in cockpit</t>
  </si>
  <si>
    <t>CC00011785</t>
  </si>
  <si>
    <t>Refrigerator in cockpit</t>
  </si>
  <si>
    <t>CC00012037</t>
  </si>
  <si>
    <t>Stainless steel refrigerator in galley + freezer in lower deck storage area</t>
  </si>
  <si>
    <t>CC00012178</t>
  </si>
  <si>
    <t>Stainless steel refrigerator in galley + refrigerator in lower deck storage area</t>
  </si>
  <si>
    <t>CC00017282</t>
  </si>
  <si>
    <t>Washer dryer combo unit</t>
  </si>
  <si>
    <t>CC00014790</t>
  </si>
  <si>
    <t>Raymarine AIS 700</t>
  </si>
  <si>
    <t>CC00010086</t>
  </si>
  <si>
    <t>Raymarine fishfinder</t>
  </si>
  <si>
    <t>CC00014890</t>
  </si>
  <si>
    <t>Raymarine Gold package</t>
  </si>
  <si>
    <t>CC00014891</t>
  </si>
  <si>
    <t>Raymarine Platinum package</t>
  </si>
  <si>
    <t>CC00014889</t>
  </si>
  <si>
    <t>Raymarine Silver package</t>
  </si>
  <si>
    <t>CC00011620</t>
  </si>
  <si>
    <t>Raymarine videocameras (cockpit, flybridge and engine room)</t>
  </si>
  <si>
    <t>CC00017009</t>
  </si>
  <si>
    <t>Audio/Video package</t>
  </si>
  <si>
    <t>CC00017016</t>
  </si>
  <si>
    <t>Hi-lo system for TV in salon (TV not included)</t>
  </si>
  <si>
    <t>CC00010812</t>
  </si>
  <si>
    <t>CC00010770</t>
  </si>
  <si>
    <t xml:space="preserve">Tracvision TV5 EU SAT TV Antenna  (decoders not included) </t>
  </si>
  <si>
    <t>CC00010771</t>
  </si>
  <si>
    <t xml:space="preserve">Tracvision TV6 EU SAT TV Antenna  (decoders not included) </t>
  </si>
  <si>
    <t>CC00010306</t>
  </si>
  <si>
    <t>Builders Certificate</t>
  </si>
  <si>
    <t>CC00010319</t>
  </si>
  <si>
    <t>Certificate of origin/T2L</t>
  </si>
  <si>
    <t>CC00011813</t>
  </si>
  <si>
    <t>Dismounting, loading on truck and Shrink Wrapping (for boats delivered in Savona)</t>
  </si>
  <si>
    <t>CC00010346</t>
  </si>
  <si>
    <t>Export documents (outside of EU)</t>
  </si>
  <si>
    <t>CC00011737</t>
  </si>
  <si>
    <t>Partial cover for shipment</t>
  </si>
  <si>
    <t>CC00011821</t>
  </si>
  <si>
    <t>Tender installation</t>
  </si>
  <si>
    <t>CC00011739</t>
  </si>
  <si>
    <t>Azimut 55</t>
  </si>
  <si>
    <t>2 x MAN i6 800 mHP V-drive</t>
  </si>
  <si>
    <t>UP TO 31/27</t>
  </si>
  <si>
    <t>Azimut55</t>
  </si>
  <si>
    <t>CK00000468</t>
  </si>
  <si>
    <t>CC00012866</t>
  </si>
  <si>
    <t>Additional seakeeper control station on fly</t>
  </si>
  <si>
    <t>CC00012845</t>
  </si>
  <si>
    <t>CC00012867</t>
  </si>
  <si>
    <t>Seakeeper stabilizers 9</t>
  </si>
  <si>
    <t>CC00013387</t>
  </si>
  <si>
    <t>Smoke detection system</t>
  </si>
  <si>
    <t>CC00015975</t>
  </si>
  <si>
    <t>CC00012851</t>
  </si>
  <si>
    <t>Watermaker 55l/h</t>
  </si>
  <si>
    <t>CC00014182</t>
  </si>
  <si>
    <t>CC00013890</t>
  </si>
  <si>
    <t>Additional waterproof socket (price each, specify quantity and positions)</t>
  </si>
  <si>
    <t>CC00014563</t>
  </si>
  <si>
    <t>Bimini top on bow (automatic)</t>
  </si>
  <si>
    <t>CC00014124</t>
  </si>
  <si>
    <t>Bimini top on bow (manual)</t>
  </si>
  <si>
    <t>CC00013652</t>
  </si>
  <si>
    <t>Bimini top on fly (manual)</t>
  </si>
  <si>
    <t>CC00012887</t>
  </si>
  <si>
    <t>Cockpit chair (mod. Oskar)</t>
  </si>
  <si>
    <t>CC00013489</t>
  </si>
  <si>
    <t>CC00013696</t>
  </si>
  <si>
    <t>CC00016574</t>
  </si>
  <si>
    <t>Cockpit table with synthetic marble insert</t>
  </si>
  <si>
    <t>CC00014239</t>
  </si>
  <si>
    <t>Electric awning on fly</t>
  </si>
  <si>
    <t>CC00012830</t>
  </si>
  <si>
    <t>CC00013491</t>
  </si>
  <si>
    <t>CC00013372</t>
  </si>
  <si>
    <t>Flybridge furniture with icemaker and barbecue</t>
  </si>
  <si>
    <t>CC00013371</t>
  </si>
  <si>
    <t>Flybridge furniture with refrigerator and barbecue</t>
  </si>
  <si>
    <t>CC00016573</t>
  </si>
  <si>
    <t>Flybridge table with synthetic marble insert (in lieu of standard teak table)</t>
  </si>
  <si>
    <t>CC00014452</t>
  </si>
  <si>
    <t>Hard top (manual awning)</t>
  </si>
  <si>
    <t>CC00014362</t>
  </si>
  <si>
    <t>Lounging on aft fly with two opposite love seats in Batyline fabric (specify code) and coffee table (specify if teak table or table with synthetic marble insert)</t>
  </si>
  <si>
    <t>CC00014361</t>
  </si>
  <si>
    <t>Lounging on aft fly with two opposite love seats in simil leather and coffee table (specify if teak table or table with synthetic marble insert)</t>
  </si>
  <si>
    <t>CC00014358</t>
  </si>
  <si>
    <t>Lounging on aft fly: sofa in Batyline fabric with barbecue and coffee table (specify if teak table or table with synthetic marble insert)</t>
  </si>
  <si>
    <t>CC00014357</t>
  </si>
  <si>
    <t>Lounging on aft fly: sofa in simil leather with barbecue and coffee table (specify if teak table or table with synthetic marble insert)</t>
  </si>
  <si>
    <t>CC00012891</t>
  </si>
  <si>
    <t>CC00012837</t>
  </si>
  <si>
    <t>CC00013633</t>
  </si>
  <si>
    <t>Painted hull and gunwhale</t>
  </si>
  <si>
    <t>CC00012868</t>
  </si>
  <si>
    <t>Spreader lights on aft fly (n.6)</t>
  </si>
  <si>
    <t>CC00014246</t>
  </si>
  <si>
    <t>Stern teak steps</t>
  </si>
  <si>
    <t>CC00014356</t>
  </si>
  <si>
    <t xml:space="preserve">Sunbathing cushions on bow in Batyline fabric (specify code) with cover </t>
  </si>
  <si>
    <t>CC00014355</t>
  </si>
  <si>
    <t>Sunbathing cushions on bow in Olimpus simil leather with cover</t>
  </si>
  <si>
    <t>CC00013032</t>
  </si>
  <si>
    <t>CC00013031</t>
  </si>
  <si>
    <t>CC00012976</t>
  </si>
  <si>
    <t>CC00012843</t>
  </si>
  <si>
    <t>CC00013591</t>
  </si>
  <si>
    <t>Two scenic lights on bow</t>
  </si>
  <si>
    <t>CC00013342</t>
  </si>
  <si>
    <t>CC00014354</t>
  </si>
  <si>
    <t>CC00012827</t>
  </si>
  <si>
    <t>CC00013889</t>
  </si>
  <si>
    <t>CC00013757</t>
  </si>
  <si>
    <t>CC00012988</t>
  </si>
  <si>
    <t>CC00016093</t>
  </si>
  <si>
    <t>Deluxe lighting package (additional reading lamps and led stripes, details available on Dealer Web Lounge)</t>
  </si>
  <si>
    <t>CC00012991</t>
  </si>
  <si>
    <t>Dinette table hi-lo (automatic) and foldable</t>
  </si>
  <si>
    <t>CC00013353</t>
  </si>
  <si>
    <t>Domotic lights in salon</t>
  </si>
  <si>
    <t>CC00013345</t>
  </si>
  <si>
    <t>Fabric curtains in cabins (in lieu of std venetian blinds)</t>
  </si>
  <si>
    <t>CC00012835</t>
  </si>
  <si>
    <t>Internal dimmers</t>
  </si>
  <si>
    <t>CC00012831</t>
  </si>
  <si>
    <t>Mosquito nets for portholes</t>
  </si>
  <si>
    <t>CC00013134</t>
  </si>
  <si>
    <t>CC00016903</t>
  </si>
  <si>
    <t>CC00013349</t>
  </si>
  <si>
    <t>Set of linens for cabins (crew cabin excluded)</t>
  </si>
  <si>
    <t>CC00013350</t>
  </si>
  <si>
    <t>Set of linens for crew cabin</t>
  </si>
  <si>
    <t>CC00013348</t>
  </si>
  <si>
    <t>CC00013891</t>
  </si>
  <si>
    <t>CC00014406</t>
  </si>
  <si>
    <t>Sofa bed in main deck</t>
  </si>
  <si>
    <t>CC00012848</t>
  </si>
  <si>
    <t>Toilet with bidet faucet feature in crew head</t>
  </si>
  <si>
    <t>CC00012847</t>
  </si>
  <si>
    <t>Toilet with bidet faucet feature in master and vip head</t>
  </si>
  <si>
    <t>CC00014054</t>
  </si>
  <si>
    <t>Vanity furniture in master cabin</t>
  </si>
  <si>
    <t>CC00013966</t>
  </si>
  <si>
    <t>Venetians blinds for main deck (in lieu of std. fabric curtains)</t>
  </si>
  <si>
    <t>CC00013976</t>
  </si>
  <si>
    <t>Wooden floor on aft main deck (colour varies depending upon main furniture wood selection)</t>
  </si>
  <si>
    <t>CC00013977</t>
  </si>
  <si>
    <t>Wooden floor on bow main deck (colour varies depending upon main furniture wood selection)</t>
  </si>
  <si>
    <t>CC00012856</t>
  </si>
  <si>
    <t>CC00017095</t>
  </si>
  <si>
    <t>Icemaker in cockpit (not compatible with refrigerator)</t>
  </si>
  <si>
    <t>CC00014098</t>
  </si>
  <si>
    <t>Icemaker in front of galley (not compatible with winecooler)</t>
  </si>
  <si>
    <t>CC00013139</t>
  </si>
  <si>
    <t>Refrigerator in cockpit (not compatible with icemaker)</t>
  </si>
  <si>
    <t>CC00016000</t>
  </si>
  <si>
    <t>Washerdryer (combo unit)</t>
  </si>
  <si>
    <t>CC00014117</t>
  </si>
  <si>
    <t>Winecooler in galley (not compatible with icemaker)</t>
  </si>
  <si>
    <t>CC00014791</t>
  </si>
  <si>
    <t>CC00012854</t>
  </si>
  <si>
    <t>CC00015976</t>
  </si>
  <si>
    <t>Raymarine Gold Package</t>
  </si>
  <si>
    <t>CC00015977</t>
  </si>
  <si>
    <t>Raymarine Platinum Package</t>
  </si>
  <si>
    <t>CC00015974</t>
  </si>
  <si>
    <t>Raymarine Silver Package</t>
  </si>
  <si>
    <t>CC00012885</t>
  </si>
  <si>
    <t>Raymarine Videocameras (nr.3)</t>
  </si>
  <si>
    <t>CC00017019</t>
  </si>
  <si>
    <t>CC00017024</t>
  </si>
  <si>
    <t>Hi-lo system for TV in salon (TV not included )</t>
  </si>
  <si>
    <t>CC00012877</t>
  </si>
  <si>
    <t>CC00012871</t>
  </si>
  <si>
    <t>CC00012872</t>
  </si>
  <si>
    <t>CC00013887</t>
  </si>
  <si>
    <t>CC00013886</t>
  </si>
  <si>
    <t>CC00013885</t>
  </si>
  <si>
    <t>Exportation documents</t>
  </si>
  <si>
    <t>CC00013888</t>
  </si>
  <si>
    <t>CC00013883</t>
  </si>
  <si>
    <t>CC00013881</t>
  </si>
  <si>
    <t>Azimut 60</t>
  </si>
  <si>
    <t>2 x VOLVO D13 900 mHP</t>
  </si>
  <si>
    <t>UP TO 31/26</t>
  </si>
  <si>
    <t>Azimut60</t>
  </si>
  <si>
    <t>CK00000476</t>
  </si>
  <si>
    <t>CC00012613</t>
  </si>
  <si>
    <t>CC00012448</t>
  </si>
  <si>
    <t>CC00012350</t>
  </si>
  <si>
    <t>CC00012167</t>
  </si>
  <si>
    <t>CC00017686</t>
  </si>
  <si>
    <t>Shore Power Isobooster</t>
  </si>
  <si>
    <t>CC00014834</t>
  </si>
  <si>
    <t>Stern thruster 6.5 kw</t>
  </si>
  <si>
    <t>CC00012713</t>
  </si>
  <si>
    <t>CC00013320</t>
  </si>
  <si>
    <t>CC00012560</t>
  </si>
  <si>
    <t>CC00013555</t>
  </si>
  <si>
    <t>Bimini top on fly</t>
  </si>
  <si>
    <t>CC00013069</t>
  </si>
  <si>
    <t>Chaise longue for aft fly (Valdenassi Naxos)</t>
  </si>
  <si>
    <t>CC00013317</t>
  </si>
  <si>
    <t>CC00013146</t>
  </si>
  <si>
    <t>Cockpit furniture with icemaker</t>
  </si>
  <si>
    <t>CC00013145</t>
  </si>
  <si>
    <t>Cockpit furniture with refrigerator</t>
  </si>
  <si>
    <t>CC00012972</t>
  </si>
  <si>
    <t>CC00013163</t>
  </si>
  <si>
    <t>CC00014289</t>
  </si>
  <si>
    <t>Co-pilot seat on fly</t>
  </si>
  <si>
    <t>CC00014453</t>
  </si>
  <si>
    <t>Electric awning in cockpit</t>
  </si>
  <si>
    <t>CC00014454</t>
  </si>
  <si>
    <t>CC00013051</t>
  </si>
  <si>
    <t>CC00013318</t>
  </si>
  <si>
    <t>CC00016572</t>
  </si>
  <si>
    <t>CC00014291</t>
  </si>
  <si>
    <t>Foredeck lounge with convertible bench/sunbed in simil leather and table</t>
  </si>
  <si>
    <t>CC00015897</t>
  </si>
  <si>
    <t>Hard Top</t>
  </si>
  <si>
    <t>CC00014300</t>
  </si>
  <si>
    <t>Lounging on aft fly with two opposite love seats in  Batyline fabric (specify code) and coffee table (specify if teak table or table with synthetic marble insert)</t>
  </si>
  <si>
    <t>CC00014299</t>
  </si>
  <si>
    <t>Lounging on aft fly with two opposite love seats in  simil leather Olimpus  and coffee table (specify if teak table or table with synthetic marble insert)</t>
  </si>
  <si>
    <t>CC00014296</t>
  </si>
  <si>
    <t>Lounging on aft fly: L shaped sofas on portside in Batyline fabric (specify code) and barbecue on starboard</t>
  </si>
  <si>
    <t>CC00014295</t>
  </si>
  <si>
    <t>Lounging on aft fly: L shaped sofas on portside in Olimpus simil leather and barbecue on starboard</t>
  </si>
  <si>
    <t>CC00014302</t>
  </si>
  <si>
    <t>Lounging on aft fly: L shaped sofas plus love seat in Batyline fabric (specify code) and coffee table (specify if teak table or table with synthetic marble insert)</t>
  </si>
  <si>
    <t>CC00014301</t>
  </si>
  <si>
    <t>Lounging on aft fly: L shaped sofas plus love seat in simil leather and coffee table (specify if teak table or table with synthetic marble insert)</t>
  </si>
  <si>
    <t>CC00013328</t>
  </si>
  <si>
    <t>CC00013077</t>
  </si>
  <si>
    <t>CC00013076</t>
  </si>
  <si>
    <t>CC00012391</t>
  </si>
  <si>
    <t>CC00012496</t>
  </si>
  <si>
    <t>CC00012455</t>
  </si>
  <si>
    <t>Sun shade sail on bow with removable poles</t>
  </si>
  <si>
    <t>CC00012468</t>
  </si>
  <si>
    <t>CC00012469</t>
  </si>
  <si>
    <t>CC00012179</t>
  </si>
  <si>
    <t>Telescopic Gangway</t>
  </si>
  <si>
    <t>CC00012612</t>
  </si>
  <si>
    <t>CC00012390</t>
  </si>
  <si>
    <t>CC00014288</t>
  </si>
  <si>
    <t>CC00012561</t>
  </si>
  <si>
    <t>CC00013762</t>
  </si>
  <si>
    <t>Coffee table in salon (specify if blue or bronze version)</t>
  </si>
  <si>
    <t>CC00012788</t>
  </si>
  <si>
    <t>CC00017486</t>
  </si>
  <si>
    <t>Crew cabin with one bed (storage locker on aft included) (with air conditioning)</t>
  </si>
  <si>
    <t>CC00017485</t>
  </si>
  <si>
    <t>Crew cabin with two beds (with air conditioning)</t>
  </si>
  <si>
    <t>CC00012373</t>
  </si>
  <si>
    <t xml:space="preserve">Crystal dinette table </t>
  </si>
  <si>
    <t>CC00016089</t>
  </si>
  <si>
    <t>Deluxe lighting package (Additional reading lamps and led stripes, details available on Dealer Web Lounge)</t>
  </si>
  <si>
    <t>CC00012747</t>
  </si>
  <si>
    <t>Dimmer lights for interior (salon, master, vip and guest cabins)</t>
  </si>
  <si>
    <t>CC00012785</t>
  </si>
  <si>
    <t>CC00012712</t>
  </si>
  <si>
    <t>Extendable dinette hi-lo table (automatic)</t>
  </si>
  <si>
    <t>CC00012916</t>
  </si>
  <si>
    <t>Fabric curtains in cabins</t>
  </si>
  <si>
    <t>CC00012521</t>
  </si>
  <si>
    <t>CC00013520</t>
  </si>
  <si>
    <t>CC00016904</t>
  </si>
  <si>
    <t>CC00013073</t>
  </si>
  <si>
    <t>CC00013075</t>
  </si>
  <si>
    <t>Set of linens for crew cabin (one bed)</t>
  </si>
  <si>
    <t>CC00013074</t>
  </si>
  <si>
    <t>Set of linens for crew cabin (two beds)</t>
  </si>
  <si>
    <t>CC00012974</t>
  </si>
  <si>
    <t>CC00012562</t>
  </si>
  <si>
    <t>CC00014842</t>
  </si>
  <si>
    <t>Toilet with bidet faucet feature (Specify quantity and position)</t>
  </si>
  <si>
    <t>CC00016617</t>
  </si>
  <si>
    <t>CC00013234</t>
  </si>
  <si>
    <t>Wooden floor in dinette (colour varies depending upon main furniture wood selection)</t>
  </si>
  <si>
    <t>CC00013233</t>
  </si>
  <si>
    <t>Wooden floor in salon (colour varies depending upon main furniture wood selection)</t>
  </si>
  <si>
    <t>CC00016132</t>
  </si>
  <si>
    <t>Barbecue on fly</t>
  </si>
  <si>
    <t>CC00012642</t>
  </si>
  <si>
    <t>CC00013065</t>
  </si>
  <si>
    <t>Icemaker on fly</t>
  </si>
  <si>
    <t>CC00017285</t>
  </si>
  <si>
    <t xml:space="preserve">Washerdryer </t>
  </si>
  <si>
    <t>CC00013521</t>
  </si>
  <si>
    <t>Winecooler in galley</t>
  </si>
  <si>
    <t>CC00014789</t>
  </si>
  <si>
    <t>CC00012466</t>
  </si>
  <si>
    <t>Raymarine Fishfinder</t>
  </si>
  <si>
    <t>CC00014832</t>
  </si>
  <si>
    <t>CC00014830</t>
  </si>
  <si>
    <t>CC00014831</t>
  </si>
  <si>
    <t>CC00012459</t>
  </si>
  <si>
    <t>CC00017004</t>
  </si>
  <si>
    <t>CC00014402</t>
  </si>
  <si>
    <t>Hi-lo system for TV in master cabin (TV not included)</t>
  </si>
  <si>
    <t>CC00012716</t>
  </si>
  <si>
    <t>CC00012438</t>
  </si>
  <si>
    <t>CC00012441</t>
  </si>
  <si>
    <t>CC00012551</t>
  </si>
  <si>
    <t>CC00012552</t>
  </si>
  <si>
    <t>CC00012554</t>
  </si>
  <si>
    <t>CC00012553</t>
  </si>
  <si>
    <t>CC00012555</t>
  </si>
  <si>
    <t>CC00012558</t>
  </si>
  <si>
    <t>Azimut 66</t>
  </si>
  <si>
    <t>2 x CAT C18 Acert 1150 mHP</t>
  </si>
  <si>
    <t>UP TO 32/28</t>
  </si>
  <si>
    <t>Azimut66</t>
  </si>
  <si>
    <t>CK00000466</t>
  </si>
  <si>
    <t>CC00011195</t>
  </si>
  <si>
    <t>Additional Seakeeper control panel on fly</t>
  </si>
  <si>
    <t>CC00010924</t>
  </si>
  <si>
    <t>CC00010912</t>
  </si>
  <si>
    <t>Seakeeper stabilizer 16</t>
  </si>
  <si>
    <t>CC00017689</t>
  </si>
  <si>
    <t>CC00011157</t>
  </si>
  <si>
    <t>Stern thruster 10 kw</t>
  </si>
  <si>
    <t>CC00011139</t>
  </si>
  <si>
    <t>CC00011427</t>
  </si>
  <si>
    <t>CC00014926</t>
  </si>
  <si>
    <t>Bimini top on bow (hydraulic version)</t>
  </si>
  <si>
    <t>CC00013613</t>
  </si>
  <si>
    <t>Bimini top on flybridge (manual)</t>
  </si>
  <si>
    <t>CC00011197</t>
  </si>
  <si>
    <t>CC00011844</t>
  </si>
  <si>
    <t>Cockpit chair (mod. Nausicaa white)</t>
  </si>
  <si>
    <t>CC00011395</t>
  </si>
  <si>
    <t>Cockpit enclosure with side access</t>
  </si>
  <si>
    <t>CC00014722</t>
  </si>
  <si>
    <t>Cockpit furniture with icemaker and sink</t>
  </si>
  <si>
    <t>CC00014721</t>
  </si>
  <si>
    <t>Cockpit furniture with refrigerator and sink</t>
  </si>
  <si>
    <t>CC00014741</t>
  </si>
  <si>
    <t>CC00014742</t>
  </si>
  <si>
    <t>CC00017609</t>
  </si>
  <si>
    <t>Copilot seat on flybridge</t>
  </si>
  <si>
    <t>CC00011008</t>
  </si>
  <si>
    <t>Crane and cradles on fly (capacity 250kg/550lb)</t>
  </si>
  <si>
    <t>CC00011262</t>
  </si>
  <si>
    <t>Dimmer lights on fly</t>
  </si>
  <si>
    <t>CC00014780</t>
  </si>
  <si>
    <t>CC00010965</t>
  </si>
  <si>
    <t>CC00016701</t>
  </si>
  <si>
    <t>CC00014772</t>
  </si>
  <si>
    <t>Flybridge dinette table in teak with synthetic marble insert (in lieu of standard teak table)</t>
  </si>
  <si>
    <t>CC00016160</t>
  </si>
  <si>
    <t>CC00014735</t>
  </si>
  <si>
    <t>Hi-lo table on port bow fly (manual)</t>
  </si>
  <si>
    <t>CC00014737</t>
  </si>
  <si>
    <t>Hi-lo table with synthetic marble insert on port bow fly (manual)</t>
  </si>
  <si>
    <t>CC00014731</t>
  </si>
  <si>
    <t>Lounge furniture on aft fly (C shape in Batyline grey fabric) with coffee table</t>
  </si>
  <si>
    <t>CC00014730</t>
  </si>
  <si>
    <t>Lounge furniture on aft fly (C shape in Olimpus simil leather) with coffee table</t>
  </si>
  <si>
    <t>CC00014726</t>
  </si>
  <si>
    <t>Lounge furniture on aft fly (L shape in Olimpus simil leather) with barbecue cabinet and coffee table (specify if teak table or table with synthetic marble insert)</t>
  </si>
  <si>
    <t>CC00014733</t>
  </si>
  <si>
    <t>Lounge furniture on aft fly (L shape sofas plus love seat in Batyline grey fabric) with coffee table</t>
  </si>
  <si>
    <t>CC00014732</t>
  </si>
  <si>
    <t>Lounge furniture on aft fly (L shape sofas plus love seat in Olimpus simil leather) with coffee table</t>
  </si>
  <si>
    <t>CC00014727</t>
  </si>
  <si>
    <t>Lounge furniture on aft fly (L shape, Batyline fabric) with barbecue cabinet and coffee table (specify if teak table or table with synthetic marble insert)</t>
  </si>
  <si>
    <t>CC00012282</t>
  </si>
  <si>
    <t>CC00010969</t>
  </si>
  <si>
    <t>Painted Hull</t>
  </si>
  <si>
    <t>CC00011499</t>
  </si>
  <si>
    <t>CC00016711</t>
  </si>
  <si>
    <t>Spotlights on aft fly (n.8)</t>
  </si>
  <si>
    <t>CC00010910</t>
  </si>
  <si>
    <t>Spreader lights on aft flybridge</t>
  </si>
  <si>
    <t>CC00014595</t>
  </si>
  <si>
    <t>CC00011506</t>
  </si>
  <si>
    <t xml:space="preserve">Teak on flybridge </t>
  </si>
  <si>
    <t>CC00011507</t>
  </si>
  <si>
    <t>CC00015119</t>
  </si>
  <si>
    <t>Teak table on bow (fixed)</t>
  </si>
  <si>
    <t>CC00015121</t>
  </si>
  <si>
    <t>Teak table on bow with synthetic marble insert (fixed)</t>
  </si>
  <si>
    <t>CC00013578</t>
  </si>
  <si>
    <t xml:space="preserve">Telescopic gangway </t>
  </si>
  <si>
    <t>CC00014224</t>
  </si>
  <si>
    <t>CC00010911</t>
  </si>
  <si>
    <t>Underwater lights (n.5)</t>
  </si>
  <si>
    <t>CC00014734</t>
  </si>
  <si>
    <t>CC00011276</t>
  </si>
  <si>
    <t>Waterproof extra socket (price each, specify quantity and positions)</t>
  </si>
  <si>
    <t>CC00011009</t>
  </si>
  <si>
    <t>CC00011897</t>
  </si>
  <si>
    <t>Adjustable bracket for TV in master cabin</t>
  </si>
  <si>
    <t>CC00014426</t>
  </si>
  <si>
    <t>American bar on portside dinette</t>
  </si>
  <si>
    <t>CC00011333</t>
  </si>
  <si>
    <t>Bidet in master head</t>
  </si>
  <si>
    <t>CC00014539</t>
  </si>
  <si>
    <t>Coffee table in salon</t>
  </si>
  <si>
    <t>CC00017608</t>
  </si>
  <si>
    <t>Co-pilot seat at main helm</t>
  </si>
  <si>
    <t>CC00014510</t>
  </si>
  <si>
    <t>CC00014621</t>
  </si>
  <si>
    <t>Design lamps Atollo Oluce in salon and Cylinda Oluce in master cabin</t>
  </si>
  <si>
    <t>CC00011546</t>
  </si>
  <si>
    <t>CC00014421</t>
  </si>
  <si>
    <t>Drawer furniture in master cabin</t>
  </si>
  <si>
    <t>CC00016470</t>
  </si>
  <si>
    <t>Drawer furntiure in master cabin with hi-lo system for TV (TV not included)</t>
  </si>
  <si>
    <t>CC00015115</t>
  </si>
  <si>
    <t>Electrical frosting cristal divider between salon and galley</t>
  </si>
  <si>
    <t>CC00011275</t>
  </si>
  <si>
    <t>CC00015130</t>
  </si>
  <si>
    <t>Fabric curtain (roman shade) with black-out system in master cabin</t>
  </si>
  <si>
    <t>CC00014624</t>
  </si>
  <si>
    <t>Fabric curtains with black-out system in cabins (master excluded)</t>
  </si>
  <si>
    <t>CC00014625</t>
  </si>
  <si>
    <t>Fabric curtains with black-out system in salon</t>
  </si>
  <si>
    <t>CC00011261</t>
  </si>
  <si>
    <t>Lower deck lights with dimmer</t>
  </si>
  <si>
    <t>CC00011045</t>
  </si>
  <si>
    <t>CC00011311</t>
  </si>
  <si>
    <t>CC00016906</t>
  </si>
  <si>
    <t>CC00013485</t>
  </si>
  <si>
    <t xml:space="preserve">Set of linen for cabins </t>
  </si>
  <si>
    <t>CC00013487</t>
  </si>
  <si>
    <t xml:space="preserve">Set of linen for crew cabin </t>
  </si>
  <si>
    <t>CC00013486</t>
  </si>
  <si>
    <t xml:space="preserve">Set of linen for sofa bed </t>
  </si>
  <si>
    <t>CC00013484</t>
  </si>
  <si>
    <t>CC00012260</t>
  </si>
  <si>
    <t>CC00014623</t>
  </si>
  <si>
    <t>Sofa bed in salon</t>
  </si>
  <si>
    <t>CC00014429</t>
  </si>
  <si>
    <t>Storage furniture in master head</t>
  </si>
  <si>
    <t>CC00014648</t>
  </si>
  <si>
    <t>Storage furniture in portside guest cabin (in lieu of upper bed)</t>
  </si>
  <si>
    <t>CC00011570</t>
  </si>
  <si>
    <t>CC00014411</t>
  </si>
  <si>
    <t>Wooden floor in dinette, helm station, stairs (colour varies depending upon main furniture wood selection)</t>
  </si>
  <si>
    <t>CC00014389</t>
  </si>
  <si>
    <t>Wooden floor in lower deck hallway (colour varies depending upon main furniture wood selection)</t>
  </si>
  <si>
    <t>CC00014409</t>
  </si>
  <si>
    <t>CC00016134</t>
  </si>
  <si>
    <t>CC00011198</t>
  </si>
  <si>
    <t>Central vacuum system</t>
  </si>
  <si>
    <t>CC00011145</t>
  </si>
  <si>
    <t>CC00014803</t>
  </si>
  <si>
    <t>CC00011231</t>
  </si>
  <si>
    <t>Refrigerator / Freezer upgrade in stainless steel in galley</t>
  </si>
  <si>
    <t>CC00014069</t>
  </si>
  <si>
    <t>Washer and dryer (two units)</t>
  </si>
  <si>
    <t>CC00011141</t>
  </si>
  <si>
    <t>CC00011232</t>
  </si>
  <si>
    <t>Winecooler in salon</t>
  </si>
  <si>
    <t>CC00014603</t>
  </si>
  <si>
    <t>Additional VHF (third station)</t>
  </si>
  <si>
    <t>CC00014794</t>
  </si>
  <si>
    <t>CC00011429</t>
  </si>
  <si>
    <t>Raymarine CP100 fishfinder</t>
  </si>
  <si>
    <t>CC00016079</t>
  </si>
  <si>
    <t>CC00016080</t>
  </si>
  <si>
    <t>CC00016078</t>
  </si>
  <si>
    <t>CC00011619</t>
  </si>
  <si>
    <t>Raymarine videocameras (nr.3)</t>
  </si>
  <si>
    <t>CC00016869</t>
  </si>
  <si>
    <t>CC00011233</t>
  </si>
  <si>
    <t>Hi- lo system for TV in salon (TV not included)</t>
  </si>
  <si>
    <t>CC00010983</t>
  </si>
  <si>
    <t>CC00010927</t>
  </si>
  <si>
    <t>CC00010928</t>
  </si>
  <si>
    <t xml:space="preserve">Tracvision TV6 EU SAT TV Antenna  (receivers not included) </t>
  </si>
  <si>
    <t>CC00010739</t>
  </si>
  <si>
    <t>CC00010738</t>
  </si>
  <si>
    <t>CC00010737</t>
  </si>
  <si>
    <t>CC00011747</t>
  </si>
  <si>
    <t>CC00011824</t>
  </si>
  <si>
    <t>CC00011749</t>
  </si>
  <si>
    <t>Azimut 72</t>
  </si>
  <si>
    <t>2 x MAN CR V12 1400 mHP</t>
  </si>
  <si>
    <t>Azimut72</t>
  </si>
  <si>
    <t>CK00000481</t>
  </si>
  <si>
    <t>CC00015455</t>
  </si>
  <si>
    <t>Cockpit docking station including engines control joystick and thruster control (thruster control only with optional stern thruster)</t>
  </si>
  <si>
    <t>CC00016850</t>
  </si>
  <si>
    <t>Double glendenning cable master</t>
  </si>
  <si>
    <t>CC00010608</t>
  </si>
  <si>
    <t>CC00017688</t>
  </si>
  <si>
    <t>CC00010610</t>
  </si>
  <si>
    <t>Stern thruster 11,2 kw</t>
  </si>
  <si>
    <t>CC00010761</t>
  </si>
  <si>
    <t>Watermaker 130 l/h</t>
  </si>
  <si>
    <t>CC00011270</t>
  </si>
  <si>
    <t>CC00011037</t>
  </si>
  <si>
    <t>CC00010898</t>
  </si>
  <si>
    <t>CC00016412</t>
  </si>
  <si>
    <t>Bow table (synthetic marble) with hi-lo system electrically operated</t>
  </si>
  <si>
    <t>CC00011835</t>
  </si>
  <si>
    <t>Cockpit chair (mod. Cassina Pavillion)</t>
  </si>
  <si>
    <t>CC00010988</t>
  </si>
  <si>
    <t>CC00016564</t>
  </si>
  <si>
    <t>CC00016566</t>
  </si>
  <si>
    <t>CC00016414</t>
  </si>
  <si>
    <t>CC00011191</t>
  </si>
  <si>
    <t>Cockpit walkway lights</t>
  </si>
  <si>
    <t>CC00017607</t>
  </si>
  <si>
    <t>Co-pilot seat on flybridge</t>
  </si>
  <si>
    <t>CC00011253</t>
  </si>
  <si>
    <t>CC00016648</t>
  </si>
  <si>
    <t>Electric awning on fly (it requires hard top)</t>
  </si>
  <si>
    <t>CC00011047</t>
  </si>
  <si>
    <t>CC00016597</t>
  </si>
  <si>
    <t>Flybridge bow table in teak with hi-lo system electrically operated (cushion included)</t>
  </si>
  <si>
    <t>CC00017635</t>
  </si>
  <si>
    <t>CC00010897</t>
  </si>
  <si>
    <t>Flybridge hatch</t>
  </si>
  <si>
    <t>CC00016579</t>
  </si>
  <si>
    <t>Flybridge table with synthetic marble</t>
  </si>
  <si>
    <t>CC00010989</t>
  </si>
  <si>
    <t>Folding bimini top on fly (not compatibile with hard top)</t>
  </si>
  <si>
    <t>CC00016827</t>
  </si>
  <si>
    <t>Hard top</t>
  </si>
  <si>
    <t>CC00016539</t>
  </si>
  <si>
    <t>Lounge furniture on aft fly (C shape sofas in Batyline) with coffee table</t>
  </si>
  <si>
    <t>CC00016536</t>
  </si>
  <si>
    <t>Lounge furniture on aft fly (C shape sofas in Olimpus simil leather) with coffee table</t>
  </si>
  <si>
    <t>CC00017087</t>
  </si>
  <si>
    <t xml:space="preserve">Lounge furniture on aft fly, L shape sofas plus starboard love seat in Batyline fabric (specify code) with coffee table </t>
  </si>
  <si>
    <t>CC00017092</t>
  </si>
  <si>
    <t>Lounge furniture on aft fly, L shape sofas plus starboard love seat in simil leather with coffee table</t>
  </si>
  <si>
    <t>CC00016530</t>
  </si>
  <si>
    <t>Lounge furniture on port aft fly ("L" shaped in Olimpus simil leather) with coffee table</t>
  </si>
  <si>
    <t>CC00016533</t>
  </si>
  <si>
    <t>Lounge furniture on port aft fly (L shaped in Batyline) with coffee table</t>
  </si>
  <si>
    <t>CC00012285</t>
  </si>
  <si>
    <t>CC00011039</t>
  </si>
  <si>
    <t>CC00016650</t>
  </si>
  <si>
    <t>CC00010628</t>
  </si>
  <si>
    <t>CC00011030</t>
  </si>
  <si>
    <t>CC00016676</t>
  </si>
  <si>
    <t>Sun shade sail on bow with removable carbon fiber poles for sitting area</t>
  </si>
  <si>
    <t>CC00016601</t>
  </si>
  <si>
    <t>Table on bow in teak</t>
  </si>
  <si>
    <t>CC00010895</t>
  </si>
  <si>
    <t>CC00016416</t>
  </si>
  <si>
    <t>Teak table on bow (fixed) with synthetic marble insert</t>
  </si>
  <si>
    <t>CC00013579</t>
  </si>
  <si>
    <t>CC00010639</t>
  </si>
  <si>
    <t>CC00010627</t>
  </si>
  <si>
    <t>CC00016543</t>
  </si>
  <si>
    <t>CC00011091</t>
  </si>
  <si>
    <t>CC00011036</t>
  </si>
  <si>
    <t>CC00011200</t>
  </si>
  <si>
    <t>Additional storage shelves in engine room, portside aft of engine and aft above generator (it excludes watermaker)</t>
  </si>
  <si>
    <t>CC00016482</t>
  </si>
  <si>
    <t>CC00016169</t>
  </si>
  <si>
    <t>CC00016614</t>
  </si>
  <si>
    <t>CC00016839</t>
  </si>
  <si>
    <t>Dimmer lights for internal lights</t>
  </si>
  <si>
    <t>CC00016570</t>
  </si>
  <si>
    <t>Electric powered frosted glass divider between salon and galley</t>
  </si>
  <si>
    <t>CC00016789</t>
  </si>
  <si>
    <t>Fabric curtains in master cabin (in lieu of std. venetians blinds)</t>
  </si>
  <si>
    <t>CC00016790</t>
  </si>
  <si>
    <t>Fabric curtains in vip and guests cabins</t>
  </si>
  <si>
    <t>CC00016589</t>
  </si>
  <si>
    <t>Galley top in quartzite</t>
  </si>
  <si>
    <t>CC00017266</t>
  </si>
  <si>
    <t>Guest cabin with single beds</t>
  </si>
  <si>
    <t>CC00016738</t>
  </si>
  <si>
    <t>Master head shower wall in quartzite</t>
  </si>
  <si>
    <t>CC00010615</t>
  </si>
  <si>
    <t>CC00011600</t>
  </si>
  <si>
    <t>Programmable dimmers in salon</t>
  </si>
  <si>
    <t>CC00011265</t>
  </si>
  <si>
    <t>Safe in crew cabin</t>
  </si>
  <si>
    <t>CC00010609</t>
  </si>
  <si>
    <t>CC00016653</t>
  </si>
  <si>
    <t>Scenic lights Package (wall lamp in salon and table lamp in master cabin)</t>
  </si>
  <si>
    <t>CC00016908</t>
  </si>
  <si>
    <t>CC00013482</t>
  </si>
  <si>
    <t>Set of linens for cabins (crew cabin included)</t>
  </si>
  <si>
    <t>CC00013483</t>
  </si>
  <si>
    <t xml:space="preserve">Set of towels for one person with Azimut Logo </t>
  </si>
  <si>
    <t>CC00012262</t>
  </si>
  <si>
    <t>CC00011569</t>
  </si>
  <si>
    <t>Toilet with bidet faucet feature (each, specify position)</t>
  </si>
  <si>
    <t>CC00016733</t>
  </si>
  <si>
    <t>Two colors salon rug (Besana carpet)</t>
  </si>
  <si>
    <t>CC00016739</t>
  </si>
  <si>
    <t>Vip head shower wall in quarzite</t>
  </si>
  <si>
    <t>CC00016560</t>
  </si>
  <si>
    <t>Wooden floor in lower deck hallway (white moon finishing)</t>
  </si>
  <si>
    <t>CC00016557</t>
  </si>
  <si>
    <t>Wooden floor in salon, dinette and stairs (white moon finishing)</t>
  </si>
  <si>
    <t>CC00016135</t>
  </si>
  <si>
    <t>CC00011154</t>
  </si>
  <si>
    <t>CC00010746</t>
  </si>
  <si>
    <t>CC00016519</t>
  </si>
  <si>
    <t>CC00011055</t>
  </si>
  <si>
    <t>Microwave in crew cabin</t>
  </si>
  <si>
    <t>CC00017058</t>
  </si>
  <si>
    <t>Washer and dryer in crew cabin (two separate units)</t>
  </si>
  <si>
    <t>CC00017284</t>
  </si>
  <si>
    <t>Washerdryer (combo unit) in lobby</t>
  </si>
  <si>
    <t>CC00017056</t>
  </si>
  <si>
    <t xml:space="preserve">Washerdryer in crew area (combo unit) </t>
  </si>
  <si>
    <t>CC00011051</t>
  </si>
  <si>
    <t>CC00014787</t>
  </si>
  <si>
    <t>CC00010692</t>
  </si>
  <si>
    <t>CC00016727</t>
  </si>
  <si>
    <t>CC00016728</t>
  </si>
  <si>
    <t>CC00011618</t>
  </si>
  <si>
    <t>CC00014600</t>
  </si>
  <si>
    <t>VHF third station</t>
  </si>
  <si>
    <t>CC00011041</t>
  </si>
  <si>
    <t>CC00010820</t>
  </si>
  <si>
    <t>CC00016688</t>
  </si>
  <si>
    <t>Premium Audio/Video Package</t>
  </si>
  <si>
    <t>CC00016649</t>
  </si>
  <si>
    <t>Smart Audio/Video Package</t>
  </si>
  <si>
    <t>CC00010647</t>
  </si>
  <si>
    <t xml:space="preserve">Tracvision TV5 EU SAT TV Antenna  (receivers not included) </t>
  </si>
  <si>
    <t>CC00010659</t>
  </si>
  <si>
    <t>CC00017270</t>
  </si>
  <si>
    <t>TV lift mechanism  with 32'' TV for flybridge furniture</t>
  </si>
  <si>
    <t>CC00010742</t>
  </si>
  <si>
    <t>CC00010741</t>
  </si>
  <si>
    <t>CC00010740</t>
  </si>
  <si>
    <t>CC00011750</t>
  </si>
  <si>
    <t>CC00011825</t>
  </si>
  <si>
    <t>CC00011752</t>
  </si>
  <si>
    <t>Azimut 78</t>
  </si>
  <si>
    <t>3 x VOLVO IPS 1200 900 hp</t>
  </si>
  <si>
    <t>UP TO 33/27</t>
  </si>
  <si>
    <t>Azimut78</t>
  </si>
  <si>
    <t>CK00000495</t>
  </si>
  <si>
    <t>CC00015309</t>
  </si>
  <si>
    <t>3 x VOLVO IPS 1350 (1000 hp) upgrade</t>
  </si>
  <si>
    <t>CC00015527</t>
  </si>
  <si>
    <t>Air Make Up System</t>
  </si>
  <si>
    <t>CC00015193</t>
  </si>
  <si>
    <t>Bow thruster 11.4 kW</t>
  </si>
  <si>
    <t>CC00016179</t>
  </si>
  <si>
    <t>CO indicator</t>
  </si>
  <si>
    <t>CC00015536</t>
  </si>
  <si>
    <t>Cockpit docking station</t>
  </si>
  <si>
    <t>CC00016820</t>
  </si>
  <si>
    <t>Double glendening cable master</t>
  </si>
  <si>
    <t>CC00017015</t>
  </si>
  <si>
    <t>CC00015001</t>
  </si>
  <si>
    <t>Seakeeper Stabilizer NG26</t>
  </si>
  <si>
    <t>CC00015336</t>
  </si>
  <si>
    <t>CC00015187</t>
  </si>
  <si>
    <t>Watermaker 180 lt/h</t>
  </si>
  <si>
    <t>CC00015626</t>
  </si>
  <si>
    <t>CC00015923</t>
  </si>
  <si>
    <t>Bow sun shade with removable carbon fiber poles for sitting area</t>
  </si>
  <si>
    <t>CC00015922</t>
  </si>
  <si>
    <t>Bow sun shade with removable carbon fiber poles for sunbathing area and sitting area</t>
  </si>
  <si>
    <t>CC00015791</t>
  </si>
  <si>
    <t>Bow table in teak</t>
  </si>
  <si>
    <t>CC00016379</t>
  </si>
  <si>
    <t>Bow table in teak with synthetic marble insert</t>
  </si>
  <si>
    <t>CC00015874</t>
  </si>
  <si>
    <t>Co pilot seat on flybridge</t>
  </si>
  <si>
    <t>CC00015478</t>
  </si>
  <si>
    <t>Cockpit awning (automatic)</t>
  </si>
  <si>
    <t>CC00015971</t>
  </si>
  <si>
    <t>CC00016484</t>
  </si>
  <si>
    <t>Cockpit enclosure with side accesses</t>
  </si>
  <si>
    <t>CC00015481</t>
  </si>
  <si>
    <t>Cockpit furniture with teak top</t>
  </si>
  <si>
    <t>CC00015856</t>
  </si>
  <si>
    <t>CC00016154</t>
  </si>
  <si>
    <t>Electric awning for aft flybridge (requires hard top)</t>
  </si>
  <si>
    <t>CC00015839</t>
  </si>
  <si>
    <t>Extra fender (each)</t>
  </si>
  <si>
    <t>CC00015861</t>
  </si>
  <si>
    <t>CC00016485</t>
  </si>
  <si>
    <t>CC00016065</t>
  </si>
  <si>
    <t>Flybridge furniture with storage. Top in teak.</t>
  </si>
  <si>
    <t>CC00015722</t>
  </si>
  <si>
    <t>CC00016756</t>
  </si>
  <si>
    <t>CC00015882</t>
  </si>
  <si>
    <t>Lounge furniture on aft fly ("L" shaped in Olimpus simil leather) with coffee table</t>
  </si>
  <si>
    <t>CC00015883</t>
  </si>
  <si>
    <t>Lounge furniture on aft fly (L shaped in Batyline) with coffee table</t>
  </si>
  <si>
    <t>CC00016796</t>
  </si>
  <si>
    <t>Lounge furniture on aft fly (one long seat opposite to a short one in Batyline) with coffee table (specify if teak table or table with corian frame and synthetic marble insert) (not compatible with additional storage on flybridge)</t>
  </si>
  <si>
    <t>CC00016996</t>
  </si>
  <si>
    <t>Lounge furniture on aft fly (one long seat opposite to a short one in simil leather) with coffee table (specify if teak table or table with corian frame and synthetic marble insert) (not compatible with additional storage on flybridge)</t>
  </si>
  <si>
    <t>CC00016808</t>
  </si>
  <si>
    <t>Lounge furniture on aft fly (two love seats in Batyline) with coffee table</t>
  </si>
  <si>
    <t>CC00016810</t>
  </si>
  <si>
    <t>Lounge furniture on aft fly (two love seats in simil leather) with coffee table</t>
  </si>
  <si>
    <t>CC00015910</t>
  </si>
  <si>
    <t>Luxury lighting package for exteriors</t>
  </si>
  <si>
    <t>CC00015508</t>
  </si>
  <si>
    <t>Manouvering lights on bow (nr.2)</t>
  </si>
  <si>
    <t>CC00015970</t>
  </si>
  <si>
    <t>Nr. 2 exterior teak stools for flybridge bar</t>
  </si>
  <si>
    <t>CC00016522</t>
  </si>
  <si>
    <t>Painted domes</t>
  </si>
  <si>
    <t>CC00015629</t>
  </si>
  <si>
    <t>CC00015630</t>
  </si>
  <si>
    <t>CC00015506</t>
  </si>
  <si>
    <t>Spot lights on aft flybridge (mod.Flexa, n.6)</t>
  </si>
  <si>
    <t>CC00016378</t>
  </si>
  <si>
    <t>Std outisde tables in teak with synthetic marble insert</t>
  </si>
  <si>
    <t>CC00015876</t>
  </si>
  <si>
    <t>Sunbathing cushion on aft fly in Batyline fabric (specify code)</t>
  </si>
  <si>
    <t>CC00015877</t>
  </si>
  <si>
    <t>Sunbathing cushion on aft fly in simil leather</t>
  </si>
  <si>
    <t>CC00015316</t>
  </si>
  <si>
    <t>Teak on flybridge deck</t>
  </si>
  <si>
    <t>CC00015010</t>
  </si>
  <si>
    <t>CC00015631</t>
  </si>
  <si>
    <t>Underwater lights under sponsons (2X2) and transom (3) Oceanled S3124S</t>
  </si>
  <si>
    <t>CC00015853</t>
  </si>
  <si>
    <t>Upgraded standard external cushions in Batyline (specify code)</t>
  </si>
  <si>
    <t>CC00015625</t>
  </si>
  <si>
    <t>CC00015538</t>
  </si>
  <si>
    <t>Additional storage cabinet in vip cabin designed by Achille Salvagni</t>
  </si>
  <si>
    <t>CC00015862</t>
  </si>
  <si>
    <t>CC00015724</t>
  </si>
  <si>
    <t>CC00015725</t>
  </si>
  <si>
    <t>Designer table lamp in salon</t>
  </si>
  <si>
    <t>CC00015855</t>
  </si>
  <si>
    <t>Dimmer lights for interiors (master cabin, VIP, guests cabin)</t>
  </si>
  <si>
    <t>CC00016665</t>
  </si>
  <si>
    <t>Dividing wall with door in crew cabin</t>
  </si>
  <si>
    <t>CC00015854</t>
  </si>
  <si>
    <t>Domotic Lighting System in Salon</t>
  </si>
  <si>
    <t>CC00015726</t>
  </si>
  <si>
    <t>Dresser in master cabin with settee in lieu of standard sofa on port side</t>
  </si>
  <si>
    <t>CC00016968</t>
  </si>
  <si>
    <t>Forward salon sofa (lounge version, 3 Nausicaa chairs included)</t>
  </si>
  <si>
    <t>CC00016912</t>
  </si>
  <si>
    <t>Gentas Cement floor for galley and main helm</t>
  </si>
  <si>
    <t>CC00015723</t>
  </si>
  <si>
    <t>Interior scenic lights package</t>
  </si>
  <si>
    <t>CC00015576</t>
  </si>
  <si>
    <t>Lacquered electric blue inserts on forward salon bulkhead</t>
  </si>
  <si>
    <t>CC00015994</t>
  </si>
  <si>
    <t>Lower deck carpet in Besana Royal 43</t>
  </si>
  <si>
    <t>CC00015995</t>
  </si>
  <si>
    <t>Main deck carpet in Besana Royal (four tones)</t>
  </si>
  <si>
    <t>CC00015319</t>
  </si>
  <si>
    <t>Master head shower wall in marble</t>
  </si>
  <si>
    <t>CC00016456</t>
  </si>
  <si>
    <t>Mosquito net for portholes</t>
  </si>
  <si>
    <t>CC00015471</t>
  </si>
  <si>
    <t>Roman blinds in master cabin</t>
  </si>
  <si>
    <t>CC00015659</t>
  </si>
  <si>
    <t>Roman blinds in salon with black out system (automatic)</t>
  </si>
  <si>
    <t>CC00015473</t>
  </si>
  <si>
    <t>Roman blinds in vip and guest cabin</t>
  </si>
  <si>
    <t>CC00015318</t>
  </si>
  <si>
    <t>CC00015317</t>
  </si>
  <si>
    <t>CC00016273</t>
  </si>
  <si>
    <t>Set of linen for cabins (with pattern)</t>
  </si>
  <si>
    <t>CC00016274</t>
  </si>
  <si>
    <t>Set of linen for crew cabin (with pattern)</t>
  </si>
  <si>
    <t>CC00016275</t>
  </si>
  <si>
    <t>Set of linen for third bed in crew cabin (with pattern)</t>
  </si>
  <si>
    <t>CC00015836</t>
  </si>
  <si>
    <t>CC00015915</t>
  </si>
  <si>
    <t>Third bed in crew cabin</t>
  </si>
  <si>
    <t>CC00015287</t>
  </si>
  <si>
    <t>Toilet with bidet faucet feature in master head</t>
  </si>
  <si>
    <t>CC00015286</t>
  </si>
  <si>
    <t>Toilet with bidet faucet feature in VIP and guest cabins</t>
  </si>
  <si>
    <t>CC00015572</t>
  </si>
  <si>
    <t>Vanity table in master cabin with shelf and lamp on portside (compatible with standard sofa only)</t>
  </si>
  <si>
    <t>CC00015658</t>
  </si>
  <si>
    <t>Venetian blinds  in salon (automatic)</t>
  </si>
  <si>
    <t>CC00015992</t>
  </si>
  <si>
    <t>Wooden floor in helm station</t>
  </si>
  <si>
    <t>CC00016419</t>
  </si>
  <si>
    <t>Wooden floor in lower deck hallway</t>
  </si>
  <si>
    <t>CC00015991</t>
  </si>
  <si>
    <t>Wooden floor in main deck</t>
  </si>
  <si>
    <t>CC00015866</t>
  </si>
  <si>
    <t>Barbecue for cockpit furniture</t>
  </si>
  <si>
    <t>CC00015867</t>
  </si>
  <si>
    <t>Barbecue on fly bar top</t>
  </si>
  <si>
    <t>CC00015413</t>
  </si>
  <si>
    <t>CC00015113</t>
  </si>
  <si>
    <t>CC00015728</t>
  </si>
  <si>
    <t>CC00016325</t>
  </si>
  <si>
    <t>Refrigerator and icemaker in cockpit furniture</t>
  </si>
  <si>
    <t>CC00016324</t>
  </si>
  <si>
    <t>Refrigerator in cockpit furniture</t>
  </si>
  <si>
    <t>CC00015650</t>
  </si>
  <si>
    <t>CC00015727</t>
  </si>
  <si>
    <t>CC00016039</t>
  </si>
  <si>
    <t>CC00016004</t>
  </si>
  <si>
    <t>Video Cameras in engine room, cockpit and flybridge</t>
  </si>
  <si>
    <t>CC00015996</t>
  </si>
  <si>
    <t>CC00015997</t>
  </si>
  <si>
    <t>CC00016211</t>
  </si>
  <si>
    <t>Flybridge furniture with 43' TV and lift. Top in teak.</t>
  </si>
  <si>
    <t>CC00015616</t>
  </si>
  <si>
    <t>Hi-lo TV mechanism in salon (TV not included)</t>
  </si>
  <si>
    <t>CC00016262</t>
  </si>
  <si>
    <t>Premium Audio Video Package</t>
  </si>
  <si>
    <t>CC00015509</t>
  </si>
  <si>
    <t>Sat antenna TV5 Europe (receivers not included)</t>
  </si>
  <si>
    <t>CC00015514</t>
  </si>
  <si>
    <t>Sat antenna TV6 Europe (receivers not included)</t>
  </si>
  <si>
    <t>CC00016263</t>
  </si>
  <si>
    <t>Smart Audio Video Package</t>
  </si>
  <si>
    <t>CC00015619</t>
  </si>
  <si>
    <t>CC00015620</t>
  </si>
  <si>
    <t>Certificate of origin</t>
  </si>
  <si>
    <t>CC00015621</t>
  </si>
  <si>
    <t>CC00017236</t>
  </si>
  <si>
    <t>CC00016860</t>
  </si>
  <si>
    <t>CC00017235</t>
  </si>
  <si>
    <t>Azimut S6</t>
  </si>
  <si>
    <t>3 x VOLVO IPS 700 D8 550 mHp</t>
  </si>
  <si>
    <t>AzimutS6</t>
  </si>
  <si>
    <t>CK00000480</t>
  </si>
  <si>
    <t>CK00000487</t>
  </si>
  <si>
    <t>Sportfly</t>
  </si>
  <si>
    <t>CC00013792</t>
  </si>
  <si>
    <t>CC00014308</t>
  </si>
  <si>
    <t>CC00013799</t>
  </si>
  <si>
    <t>CC00013796</t>
  </si>
  <si>
    <t>Dynamic positioning system - skyhook</t>
  </si>
  <si>
    <t>CC00013787</t>
  </si>
  <si>
    <t>CC00013814</t>
  </si>
  <si>
    <t>Seakeeper stabilizer NG9</t>
  </si>
  <si>
    <t>CC00013793</t>
  </si>
  <si>
    <t>CC00016521</t>
  </si>
  <si>
    <t>Additional control for electric searchlight</t>
  </si>
  <si>
    <t>CC00014268</t>
  </si>
  <si>
    <t>CC00014270</t>
  </si>
  <si>
    <t>CC00014265</t>
  </si>
  <si>
    <t>Bimini top on bow with carbon poles</t>
  </si>
  <si>
    <t>CC00016590</t>
  </si>
  <si>
    <t>CC00014097</t>
  </si>
  <si>
    <t>Bow sunbathing cushion and bow sofa</t>
  </si>
  <si>
    <t>CC00014437</t>
  </si>
  <si>
    <t>Cockpit chair (mod. Cassina Pavillon)</t>
  </si>
  <si>
    <t>CC00014264</t>
  </si>
  <si>
    <t>CC00014215</t>
  </si>
  <si>
    <t>CC00013805</t>
  </si>
  <si>
    <t>Cockpit furniture with icemaker, barbecue and sink</t>
  </si>
  <si>
    <t>CC00013804</t>
  </si>
  <si>
    <t>Cockpit furniture with refrigerator, barbecue and sink</t>
  </si>
  <si>
    <t>CC00014043</t>
  </si>
  <si>
    <t>CC00016583</t>
  </si>
  <si>
    <t>CC00014095</t>
  </si>
  <si>
    <t>Electric awning for aft cockpit</t>
  </si>
  <si>
    <t>CC00014214</t>
  </si>
  <si>
    <t>CC00016669</t>
  </si>
  <si>
    <t>Folding backrest for sunbathing cushions on fly</t>
  </si>
  <si>
    <t>CC00014262</t>
  </si>
  <si>
    <t>Lateral handrails on side decks</t>
  </si>
  <si>
    <t>CC00014115</t>
  </si>
  <si>
    <t>Manouvering lights on bow</t>
  </si>
  <si>
    <t>CC00014263</t>
  </si>
  <si>
    <t>CC00014316</t>
  </si>
  <si>
    <t>Painted domes on rollbar</t>
  </si>
  <si>
    <t>CC00014050</t>
  </si>
  <si>
    <t>CC00014099</t>
  </si>
  <si>
    <t>CC00016819</t>
  </si>
  <si>
    <t>Painted radar support in Island Volcanic Grey (only for sportfly version)</t>
  </si>
  <si>
    <t>CC00014049</t>
  </si>
  <si>
    <t>Spotlights on aft fly (n.6)</t>
  </si>
  <si>
    <t>CC00014213</t>
  </si>
  <si>
    <t>CC00016529</t>
  </si>
  <si>
    <t>Teak on fly (only for sportfly version)</t>
  </si>
  <si>
    <t>CC00014031</t>
  </si>
  <si>
    <t>CC00014042</t>
  </si>
  <si>
    <t>Telescopic gangway (length 3.19 mt - 10.5 ft)</t>
  </si>
  <si>
    <t>CC00013808</t>
  </si>
  <si>
    <t>Underwater lights Oceanled on transom (n.2)</t>
  </si>
  <si>
    <t>CC00014048</t>
  </si>
  <si>
    <t>Upgrade for external cushions in Batyline fabric (specify code)</t>
  </si>
  <si>
    <t>CC00014310</t>
  </si>
  <si>
    <t>CC00014116</t>
  </si>
  <si>
    <t>CC00013802</t>
  </si>
  <si>
    <t>CC00014044</t>
  </si>
  <si>
    <t>Dimmers in salon and in lower deck</t>
  </si>
  <si>
    <t>CC00014163</t>
  </si>
  <si>
    <t>CC00013697</t>
  </si>
  <si>
    <t>Drawer chest in master cabin</t>
  </si>
  <si>
    <t>CC00014318</t>
  </si>
  <si>
    <t>Dresser and armchair in master cabin</t>
  </si>
  <si>
    <t>CC00016576</t>
  </si>
  <si>
    <t>Electric blackout awning for salon roof</t>
  </si>
  <si>
    <t>CC00014315</t>
  </si>
  <si>
    <t>CC00014352</t>
  </si>
  <si>
    <t>Fabric curtains in salon</t>
  </si>
  <si>
    <t>CC00014052</t>
  </si>
  <si>
    <t>Glass panel upgrade in sunroof (electric, only for coupé version)</t>
  </si>
  <si>
    <t>CC00016319</t>
  </si>
  <si>
    <t>Glass panel upgrade in sunroof (fixed, only Sportfly version)</t>
  </si>
  <si>
    <t>CC00014370</t>
  </si>
  <si>
    <t>Heads top in quartz Lapitec Vesuvio Moca</t>
  </si>
  <si>
    <t>CC00014381</t>
  </si>
  <si>
    <t>Lighting luxury Package (including nr.2 Artemide Petite Table lamps in master cabin,nr. 2 Artemide Petite Wall lamps in vip cabin,led stripes over windows,under the sofa,under the beds,behind the headboards,under the steps,inside the closet and behind heads mirrors)</t>
  </si>
  <si>
    <t>CC00014314</t>
  </si>
  <si>
    <t>Mirrors in vip and guest cabin closets</t>
  </si>
  <si>
    <t>CC00014227</t>
  </si>
  <si>
    <t>CC00014112</t>
  </si>
  <si>
    <t>CC00014046</t>
  </si>
  <si>
    <t>CC00016905</t>
  </si>
  <si>
    <t>CC00014396</t>
  </si>
  <si>
    <t>Set of linen for cabins</t>
  </si>
  <si>
    <t>CC00014397</t>
  </si>
  <si>
    <t>CC00014394</t>
  </si>
  <si>
    <t>CC00014311</t>
  </si>
  <si>
    <t>CC00015376</t>
  </si>
  <si>
    <t>Toilet with bidet faucet feature in master cabin</t>
  </si>
  <si>
    <t>CC00015377</t>
  </si>
  <si>
    <t>Toilet with bidet faucet feature in vip head</t>
  </si>
  <si>
    <t>CC00014313</t>
  </si>
  <si>
    <t>Tufted finishing on salon sofa</t>
  </si>
  <si>
    <t>CC00014040</t>
  </si>
  <si>
    <t>Wooden floor in salon and stairs</t>
  </si>
  <si>
    <t>CC00014047</t>
  </si>
  <si>
    <t>CC00014114</t>
  </si>
  <si>
    <t>CC00016584</t>
  </si>
  <si>
    <t>Refrigerator drawer type on fly</t>
  </si>
  <si>
    <t>CC00014093</t>
  </si>
  <si>
    <t>CC00014166</t>
  </si>
  <si>
    <t>Additional VHF</t>
  </si>
  <si>
    <t>CC00014793</t>
  </si>
  <si>
    <t>CC00013801</t>
  </si>
  <si>
    <t>Raymarine fishfinder CP100</t>
  </si>
  <si>
    <t>CC00016467</t>
  </si>
  <si>
    <t>CC00016469</t>
  </si>
  <si>
    <t>CC00016468</t>
  </si>
  <si>
    <t>CC00013816</t>
  </si>
  <si>
    <t>Raymarine videocameras (CAM200IP in cockpit and on fly and AX08 in engines room)</t>
  </si>
  <si>
    <t>CC00017028</t>
  </si>
  <si>
    <t>Audio/Video Package</t>
  </si>
  <si>
    <t>CC00014045</t>
  </si>
  <si>
    <t>Hi-lo system for TV in salon</t>
  </si>
  <si>
    <t>CC00014328</t>
  </si>
  <si>
    <t>Predisposition for Sat Antenna TV5/TV6</t>
  </si>
  <si>
    <t>CC00013810</t>
  </si>
  <si>
    <t>SAT TV Antenna TV5 EU (decoder not included)</t>
  </si>
  <si>
    <t>CC00013811</t>
  </si>
  <si>
    <t>SAT TV Antenna TV6 EU (decoder not included)</t>
  </si>
  <si>
    <t>CC00014384</t>
  </si>
  <si>
    <t>CC00014385</t>
  </si>
  <si>
    <t>CC00014216</t>
  </si>
  <si>
    <t>Azimut S7</t>
  </si>
  <si>
    <t>3 x Volvo PENTA D13 IPS1050 800 mHP</t>
  </si>
  <si>
    <t>UP TO 36/30</t>
  </si>
  <si>
    <t>AzimutS7</t>
  </si>
  <si>
    <t>CK00000478</t>
  </si>
  <si>
    <t>CK00000488</t>
  </si>
  <si>
    <t>Minifly</t>
  </si>
  <si>
    <t>CC00012188</t>
  </si>
  <si>
    <t>CC00012058</t>
  </si>
  <si>
    <t>Bow Thruster 10 kW</t>
  </si>
  <si>
    <t>CC00013052</t>
  </si>
  <si>
    <t>CC00012039</t>
  </si>
  <si>
    <t>CC00012376</t>
  </si>
  <si>
    <t>Dynamic positioning system Volvo - skyhook</t>
  </si>
  <si>
    <t>CC00012204</t>
  </si>
  <si>
    <t>Fuel transfer system</t>
  </si>
  <si>
    <t>CC00012042</t>
  </si>
  <si>
    <t>CC00012211</t>
  </si>
  <si>
    <t>CC00017691</t>
  </si>
  <si>
    <t>CC00012546</t>
  </si>
  <si>
    <t>Watermaker 130lt/h</t>
  </si>
  <si>
    <t>CC00012408</t>
  </si>
  <si>
    <t>CC00014933</t>
  </si>
  <si>
    <t>CC00012103</t>
  </si>
  <si>
    <t>CC00013992</t>
  </si>
  <si>
    <t>Bow sofa on fly convertible in sunbathing area</t>
  </si>
  <si>
    <t>CC00014056</t>
  </si>
  <si>
    <t>CC00012208</t>
  </si>
  <si>
    <t>Cockpit chair (Cassina model)</t>
  </si>
  <si>
    <t>CC00013124</t>
  </si>
  <si>
    <t>CC00014628</t>
  </si>
  <si>
    <t>CC00017613</t>
  </si>
  <si>
    <t>CC00012098</t>
  </si>
  <si>
    <t>CC00012199</t>
  </si>
  <si>
    <t>Hauling-launching system for jetski</t>
  </si>
  <si>
    <t>CC00012290</t>
  </si>
  <si>
    <t>CC00015899</t>
  </si>
  <si>
    <t>CC00012221</t>
  </si>
  <si>
    <t>CC00012106</t>
  </si>
  <si>
    <t>Spreader lights on aft fly</t>
  </si>
  <si>
    <t>CC00013991</t>
  </si>
  <si>
    <t>Sunbathing cushions on aft fly in Batyline fabric (specify code)</t>
  </si>
  <si>
    <t>CC00013990</t>
  </si>
  <si>
    <t>Sunbathing cushions on aft fly in Olimpus simil leather</t>
  </si>
  <si>
    <t>CC00012380</t>
  </si>
  <si>
    <t>Table on bow (fixed)</t>
  </si>
  <si>
    <t>CC00012215</t>
  </si>
  <si>
    <t>Teak on fly</t>
  </si>
  <si>
    <t>CC00011965</t>
  </si>
  <si>
    <t>CC00012079</t>
  </si>
  <si>
    <t>CC00012080</t>
  </si>
  <si>
    <t>Underwater lights (n.3 on transom and n.2 on sides, one for each side)</t>
  </si>
  <si>
    <t>CC00016041</t>
  </si>
  <si>
    <t>Upgrade standard external cushions in Batyline fabric (specify code) (in lieu of standard simil leather code A000131212)</t>
  </si>
  <si>
    <t>CC00012906</t>
  </si>
  <si>
    <t>Additional furniture in master head (not compatible with bidet in master head)</t>
  </si>
  <si>
    <t>CC00012414</t>
  </si>
  <si>
    <t>CC00012101</t>
  </si>
  <si>
    <t>Bidet in master head (not compatible with additional furniture in master head)</t>
  </si>
  <si>
    <t>CC00017611</t>
  </si>
  <si>
    <t>CC00012193</t>
  </si>
  <si>
    <t>CC00012223</t>
  </si>
  <si>
    <t>Domotic lighting system in salon</t>
  </si>
  <si>
    <t>CC00012522</t>
  </si>
  <si>
    <t>Electric blackout awning for hard top</t>
  </si>
  <si>
    <t>CC00016069</t>
  </si>
  <si>
    <t>Flos Spunt T1 table lamp for master cabin (col. white)</t>
  </si>
  <si>
    <t>CC00012708</t>
  </si>
  <si>
    <t>Lighting Luxury Package including salon ceiling dimmerable light panel, galley glass led spotlights (3), applique Fontana Arte in salon (2), applique Tolomeo in vip cabin (2)</t>
  </si>
  <si>
    <t>CC00012548</t>
  </si>
  <si>
    <t>CC00012519</t>
  </si>
  <si>
    <t>CC00012375</t>
  </si>
  <si>
    <t>CC00016907</t>
  </si>
  <si>
    <t>CC00012379</t>
  </si>
  <si>
    <t>Set of linens (crew cabin excluded)</t>
  </si>
  <si>
    <t>CC00012383</t>
  </si>
  <si>
    <t>CC00012378</t>
  </si>
  <si>
    <t>CC00012412</t>
  </si>
  <si>
    <t>CC00013230</t>
  </si>
  <si>
    <t>Table lamp mod. Mezza Chimera Artemide</t>
  </si>
  <si>
    <t>CC00012220</t>
  </si>
  <si>
    <t>Toilet with bidet faucet (specify quantity and position)</t>
  </si>
  <si>
    <t>CC00012238</t>
  </si>
  <si>
    <t>Tufted finishing on portside salon sofa settee</t>
  </si>
  <si>
    <t>CC00012377</t>
  </si>
  <si>
    <t>Wooden floor in lower lobby (colour varies depending upon main furniture wood selection)</t>
  </si>
  <si>
    <t>CC00016660</t>
  </si>
  <si>
    <t>CC00012784</t>
  </si>
  <si>
    <t>Additional refrigerator under the stairs (lower deck)</t>
  </si>
  <si>
    <t>CC00016130</t>
  </si>
  <si>
    <t>CC00012097</t>
  </si>
  <si>
    <t>Central Vacuum System</t>
  </si>
  <si>
    <t>CC00012081</t>
  </si>
  <si>
    <t>CC00016040</t>
  </si>
  <si>
    <t>Drawer refrigerator on fly</t>
  </si>
  <si>
    <t>CC00012200</t>
  </si>
  <si>
    <t>Icemaker in cockpit furniture</t>
  </si>
  <si>
    <t>CC00016055</t>
  </si>
  <si>
    <t>Refrigerator for cockpit furniture (below stairs to flybridge deck)</t>
  </si>
  <si>
    <t>CC00015344</t>
  </si>
  <si>
    <t>Washer and dryer (two separate units)</t>
  </si>
  <si>
    <t>CC00012109</t>
  </si>
  <si>
    <t>CC00012219</t>
  </si>
  <si>
    <t>CC00014604</t>
  </si>
  <si>
    <t>CC00014792</t>
  </si>
  <si>
    <t>CC00012586</t>
  </si>
  <si>
    <t>CC00016044</t>
  </si>
  <si>
    <t>CC00016046</t>
  </si>
  <si>
    <t>Raymarine Plantinum package</t>
  </si>
  <si>
    <t>CC00016047</t>
  </si>
  <si>
    <t>CC00012084</t>
  </si>
  <si>
    <t>Raymarine videocameras (n.3)</t>
  </si>
  <si>
    <t>CC00012186</t>
  </si>
  <si>
    <t>Audio/Video Package (Bose)</t>
  </si>
  <si>
    <t>CC00015943</t>
  </si>
  <si>
    <t>Double SAT TV system TV5 EU (only for boats delivered in Savona - decoder not included)</t>
  </si>
  <si>
    <t>CC00015948</t>
  </si>
  <si>
    <t>Double SAT TV system TV6 EU (only for boats delivered in Savona - decoder not included)</t>
  </si>
  <si>
    <t>CC00012111</t>
  </si>
  <si>
    <t>CC00015947</t>
  </si>
  <si>
    <t>Predisposition for SAT TV Antenna</t>
  </si>
  <si>
    <t>CC00012418</t>
  </si>
  <si>
    <t>CC00012417</t>
  </si>
  <si>
    <t>CC00012387</t>
  </si>
  <si>
    <t>Export Documents</t>
  </si>
  <si>
    <t>CC00013561</t>
  </si>
  <si>
    <t>CC00013562</t>
  </si>
  <si>
    <t>Azimut S8</t>
  </si>
  <si>
    <t>3 x Volvo D13 IPS1350 1000 mHP</t>
  </si>
  <si>
    <t>UP TO 34/27</t>
  </si>
  <si>
    <t>AzimutS8</t>
  </si>
  <si>
    <t>CC00016375</t>
  </si>
  <si>
    <t>Additional Kohler generator 28 kW</t>
  </si>
  <si>
    <t>CC00015065</t>
  </si>
  <si>
    <t>CC00015500</t>
  </si>
  <si>
    <t>Cockpit docking-manouvering station</t>
  </si>
  <si>
    <t>CC00015320</t>
  </si>
  <si>
    <t>Double glendenning cable</t>
  </si>
  <si>
    <t>CC00015267</t>
  </si>
  <si>
    <t>Extra conduits</t>
  </si>
  <si>
    <t>CC00017079</t>
  </si>
  <si>
    <t>Seakeeper stabilizer NG18</t>
  </si>
  <si>
    <t>CC00015499</t>
  </si>
  <si>
    <t>Volvo dynamic positioning system - Skyhook</t>
  </si>
  <si>
    <t>CC00015281</t>
  </si>
  <si>
    <t>Watermaker 180lt/h</t>
  </si>
  <si>
    <t>CC00016309</t>
  </si>
  <si>
    <t>Additional cleats in midship</t>
  </si>
  <si>
    <t>CC00015394</t>
  </si>
  <si>
    <t>CC00016077</t>
  </si>
  <si>
    <t>CC00015717</t>
  </si>
  <si>
    <t>Aft sunbathing cushions with adjustable backrests</t>
  </si>
  <si>
    <t>CC00015696</t>
  </si>
  <si>
    <t>Backrest for bow sunbathing cushions on flybridge</t>
  </si>
  <si>
    <t>CC00015556</t>
  </si>
  <si>
    <t>Bimini on flybridge (automatic)</t>
  </si>
  <si>
    <t>CC00015845</t>
  </si>
  <si>
    <t>Cockpit chair mod. Cassina (each)</t>
  </si>
  <si>
    <t>CC00016092</t>
  </si>
  <si>
    <t>CC00016033</t>
  </si>
  <si>
    <t>CC00015608</t>
  </si>
  <si>
    <t>CC00015940</t>
  </si>
  <si>
    <t>Cover for garage door with logo</t>
  </si>
  <si>
    <t>CC00015396</t>
  </si>
  <si>
    <t>CC00014982</t>
  </si>
  <si>
    <t>CC00015831</t>
  </si>
  <si>
    <t>CC00015604</t>
  </si>
  <si>
    <t>Flybridge furniture with sink, barbecue and icemaker</t>
  </si>
  <si>
    <t>CC00015555</t>
  </si>
  <si>
    <t>Flybridge furniture with sink, barbecue and refrigerator</t>
  </si>
  <si>
    <t>CC00015593</t>
  </si>
  <si>
    <t>Flybridge furniture with sink, barbecue, refrigerator and icemaker</t>
  </si>
  <si>
    <t>CC00015434</t>
  </si>
  <si>
    <t>Hatch on flybridge</t>
  </si>
  <si>
    <t>CC00015569</t>
  </si>
  <si>
    <t>Hauling/launching system for jet ski</t>
  </si>
  <si>
    <t>CC00015334</t>
  </si>
  <si>
    <t>CC00015821</t>
  </si>
  <si>
    <t>Hidden lights on bow (nr. 4)</t>
  </si>
  <si>
    <t>CC00016014</t>
  </si>
  <si>
    <t>Luxury Lights package for exteriors</t>
  </si>
  <si>
    <t>CC00015432</t>
  </si>
  <si>
    <t>CC00015449</t>
  </si>
  <si>
    <t>Mat black painting for antennas and radar support (in lieu of standard white)</t>
  </si>
  <si>
    <t>CC00015599</t>
  </si>
  <si>
    <t>CC00017238</t>
  </si>
  <si>
    <t>Painted bow handrail in Elba Grey</t>
  </si>
  <si>
    <t>CC00017239</t>
  </si>
  <si>
    <t>Painted flybridge perimetric profile in Elba Grey</t>
  </si>
  <si>
    <t>CC00014974</t>
  </si>
  <si>
    <t>CC00014976</t>
  </si>
  <si>
    <t>CC00017066</t>
  </si>
  <si>
    <t>Sofa on aft flybridge in Batyline (specify code) with hi lo table convertible in sunbed (cushion included)</t>
  </si>
  <si>
    <t>CC00017067</t>
  </si>
  <si>
    <t>Sofa on aft flybridge in Olimpus ecoleather with hi lo table convertible in sunbed (cushion included)</t>
  </si>
  <si>
    <t>CC00015433</t>
  </si>
  <si>
    <t>Spotlights on aft flybridge (n.6)</t>
  </si>
  <si>
    <t>CC00015596</t>
  </si>
  <si>
    <t>Sun shade sail in cockpit with two removable poles</t>
  </si>
  <si>
    <t>CC00017551</t>
  </si>
  <si>
    <t>Sun shade sail on bow with removable poles for lounging and sunbathing areas</t>
  </si>
  <si>
    <t>CC00015594</t>
  </si>
  <si>
    <t>Sun shade sail on bow with removable poles for lounging area only</t>
  </si>
  <si>
    <t>CC00015698</t>
  </si>
  <si>
    <t>Sunbathing cushions on bow with adjustable backrests</t>
  </si>
  <si>
    <t>CC00016035</t>
  </si>
  <si>
    <t>Table on bow with carbon finishing top</t>
  </si>
  <si>
    <t>CC00015019</t>
  </si>
  <si>
    <t>Teak on flybridge deck and bow area</t>
  </si>
  <si>
    <t>CC00017237</t>
  </si>
  <si>
    <t>CC00015430</t>
  </si>
  <si>
    <t>Underwater lights Oceanled on sides (n.4 in total, n.2 for each side)</t>
  </si>
  <si>
    <t>CC00015431</t>
  </si>
  <si>
    <t>CC00015607</t>
  </si>
  <si>
    <t>Upgrade external cushions in Batyline fabric (specify code)</t>
  </si>
  <si>
    <t>CC00015539</t>
  </si>
  <si>
    <t>Additional folding bed in crew cabin</t>
  </si>
  <si>
    <t>CC00015382</t>
  </si>
  <si>
    <t>Additional folding bed in portside guest cabin</t>
  </si>
  <si>
    <t>CC00015380</t>
  </si>
  <si>
    <t>Additional folding bed in starboard guest cabin</t>
  </si>
  <si>
    <t>CC00015342</t>
  </si>
  <si>
    <t>CC00015122</t>
  </si>
  <si>
    <t>CC00016581</t>
  </si>
  <si>
    <t>Copilot seat at main helm</t>
  </si>
  <si>
    <t>CC00015797</t>
  </si>
  <si>
    <t>Designer table in dinette</t>
  </si>
  <si>
    <t>CC00015392</t>
  </si>
  <si>
    <t>Dimmered lights in lower deck</t>
  </si>
  <si>
    <t>CC00015393</t>
  </si>
  <si>
    <t>CC00017240</t>
  </si>
  <si>
    <t>Electric blackout blind for glass roof in main deck</t>
  </si>
  <si>
    <t>CC00015498</t>
  </si>
  <si>
    <t>Luxury Lights package for interiors</t>
  </si>
  <si>
    <t>CC00015993</t>
  </si>
  <si>
    <t>CC00015389</t>
  </si>
  <si>
    <t>Organized storage area under galley floor</t>
  </si>
  <si>
    <t>CC00015541</t>
  </si>
  <si>
    <t>Quartz galley top (instead of standard Avonite Milk white)</t>
  </si>
  <si>
    <t>CC00015493</t>
  </si>
  <si>
    <t>Roman blinds in cabins (automatic in master cabin only)</t>
  </si>
  <si>
    <t>CC00015494</t>
  </si>
  <si>
    <t>Roman blinds in salon (automatic)</t>
  </si>
  <si>
    <t>CC00015783</t>
  </si>
  <si>
    <t>CC00015661</t>
  </si>
  <si>
    <t>CC00016221</t>
  </si>
  <si>
    <t>Salon bar furniture with sink, refrigerator and icemaker</t>
  </si>
  <si>
    <t>CC00015280</t>
  </si>
  <si>
    <t>Salon sofa on starboard (L shaped)</t>
  </si>
  <si>
    <t>CC00015960</t>
  </si>
  <si>
    <t>Set of linen with Azimut logo for additional bed in portside guest cabin</t>
  </si>
  <si>
    <t>CC00015959</t>
  </si>
  <si>
    <t>Set of linen with Azimut logo for additional bed in starboard guest cabin</t>
  </si>
  <si>
    <t>CC00015945</t>
  </si>
  <si>
    <t>Set of linen with Azimut logo for cabins (crew cabin excluded)</t>
  </si>
  <si>
    <t>CC00015951</t>
  </si>
  <si>
    <t>Set of linen with Azimut logo for crew cabin</t>
  </si>
  <si>
    <t>CC00015956</t>
  </si>
  <si>
    <t>Set of linen with Azimut logo for third folding bed in crew cabin</t>
  </si>
  <si>
    <t>CC00014983</t>
  </si>
  <si>
    <t>Set of towels with Azimut logo (each)</t>
  </si>
  <si>
    <t>CC00016076</t>
  </si>
  <si>
    <t>CC00015815</t>
  </si>
  <si>
    <t>CC00015816</t>
  </si>
  <si>
    <t>Toilet with bidet faucet feature in guest heads</t>
  </si>
  <si>
    <t>CC00015814</t>
  </si>
  <si>
    <t>CC00015817</t>
  </si>
  <si>
    <t>CC00015705</t>
  </si>
  <si>
    <t>Vamp Luna carpet on lower deck (instead of standard carpet Eros Avorio)</t>
  </si>
  <si>
    <t>CC00015704</t>
  </si>
  <si>
    <t>Vamp Luna carpet on main deck (instead of standard carpet Eros Avorio)</t>
  </si>
  <si>
    <t>CC00015386</t>
  </si>
  <si>
    <t>Vanity with armchair in master cabin, starboard</t>
  </si>
  <si>
    <t>CC00015896</t>
  </si>
  <si>
    <t>Wooden floor on main deck and stairs to lower deck</t>
  </si>
  <si>
    <t>CC00015554</t>
  </si>
  <si>
    <t>CC00014899</t>
  </si>
  <si>
    <t>Central Vacuum system</t>
  </si>
  <si>
    <t>CC00017260</t>
  </si>
  <si>
    <t>CC00015582</t>
  </si>
  <si>
    <t>Icemaker for furniture in salon</t>
  </si>
  <si>
    <t>CC00015588</t>
  </si>
  <si>
    <t>CC00015590</t>
  </si>
  <si>
    <t>CC00016338</t>
  </si>
  <si>
    <t>Refrigerator and microwave oven in crew area (portside cabin)</t>
  </si>
  <si>
    <t>CC00015824</t>
  </si>
  <si>
    <t>Refrigerator for furniture in salon</t>
  </si>
  <si>
    <t>CC00015592</t>
  </si>
  <si>
    <t>CC00015358</t>
  </si>
  <si>
    <t>CC00015390</t>
  </si>
  <si>
    <t>Washerdryer combo unit in lobby</t>
  </si>
  <si>
    <t>CC00015597</t>
  </si>
  <si>
    <t>Winecooler for storage under galley floor</t>
  </si>
  <si>
    <t>CC00016167</t>
  </si>
  <si>
    <t>CC00016166</t>
  </si>
  <si>
    <t>Garmin cameras (nr. 3)</t>
  </si>
  <si>
    <t>CC00016176</t>
  </si>
  <si>
    <t>Garmin fishfinder</t>
  </si>
  <si>
    <t>CC00016164</t>
  </si>
  <si>
    <t>CC00016165</t>
  </si>
  <si>
    <t>CC00015820</t>
  </si>
  <si>
    <t>Naviop Gold Remote monitoring system</t>
  </si>
  <si>
    <t>CC00015649</t>
  </si>
  <si>
    <t>Naviop monitoring system Silver package</t>
  </si>
  <si>
    <t>CC00015908</t>
  </si>
  <si>
    <t>32' TV with hi-lo mechanism in cockpit</t>
  </si>
  <si>
    <t>CC00015585</t>
  </si>
  <si>
    <t>CC00016372</t>
  </si>
  <si>
    <t>Empty domes (nr. 2)</t>
  </si>
  <si>
    <t>CC00015584</t>
  </si>
  <si>
    <t>Hi-lo mechanism for TV in salon (TV not included)</t>
  </si>
  <si>
    <t>CC00015916</t>
  </si>
  <si>
    <t>Predisposition for SAT antenna TV5/TV6</t>
  </si>
  <si>
    <t>CC00015663</t>
  </si>
  <si>
    <t>SAT TV Antenna TV5 EU (decoder non inclusi)</t>
  </si>
  <si>
    <t>CC00015665</t>
  </si>
  <si>
    <t>SAT TV Antenna TV6 EU  (decoder not included)</t>
  </si>
  <si>
    <t>CC00014977</t>
  </si>
  <si>
    <t>CC00014978</t>
  </si>
  <si>
    <t>CC00014979</t>
  </si>
  <si>
    <t>CC00014987</t>
  </si>
  <si>
    <t>CC00014988</t>
  </si>
  <si>
    <t>Azimut 43M</t>
  </si>
  <si>
    <t>2 x Cummins QSB 6.7 355 mHP V-Drive</t>
  </si>
  <si>
    <t>UP TO 22/17</t>
  </si>
  <si>
    <t>Azimut43M</t>
  </si>
  <si>
    <t>CK43M0067</t>
  </si>
  <si>
    <t>Advanced Package</t>
  </si>
  <si>
    <t>TBD43M0076</t>
  </si>
  <si>
    <t>Additional diesel heating system (only if air conditioning is installed)</t>
  </si>
  <si>
    <t>TBD43M0035</t>
  </si>
  <si>
    <t>Heating and de-myst system (not feasible with air conditioning system)</t>
  </si>
  <si>
    <t>TBD43M0062</t>
  </si>
  <si>
    <t>Awning for aft cockpit</t>
  </si>
  <si>
    <t>TBD43M0052</t>
  </si>
  <si>
    <t>TBD43M0012</t>
  </si>
  <si>
    <t>TBD43M0069</t>
  </si>
  <si>
    <t>Cockpit table (with foldable top)</t>
  </si>
  <si>
    <t>TBD43M0044</t>
  </si>
  <si>
    <t>Extra fender - Each</t>
  </si>
  <si>
    <t>TBD43M005</t>
  </si>
  <si>
    <t>TBD43M0015</t>
  </si>
  <si>
    <t>Fly bridge cover</t>
  </si>
  <si>
    <t>TBD43M006</t>
  </si>
  <si>
    <t>Folding bimini top on fly</t>
  </si>
  <si>
    <t>TBD43M0080</t>
  </si>
  <si>
    <t>Hi-lo table on fly convertible in sunbed area (in lieu of std fixed table)</t>
  </si>
  <si>
    <t>TBD43M0049</t>
  </si>
  <si>
    <t>Open pulpit for bow access to the boat</t>
  </si>
  <si>
    <t>TBD43M0065</t>
  </si>
  <si>
    <t>TBD43M0053</t>
  </si>
  <si>
    <t>Stainless-steel/Wooden Chocks for tender (not installed)</t>
  </si>
  <si>
    <t>TBD43M0081</t>
  </si>
  <si>
    <t>Stern side flooding light on GRP mast</t>
  </si>
  <si>
    <t>TBD43M0017</t>
  </si>
  <si>
    <t>Sunbathing cushions on bow</t>
  </si>
  <si>
    <t>TBD43M0059</t>
  </si>
  <si>
    <t>Teak Deck on swim platform</t>
  </si>
  <si>
    <t>TBD43M0060</t>
  </si>
  <si>
    <t>Teak on cockpit deck</t>
  </si>
  <si>
    <t>TBD43M0058</t>
  </si>
  <si>
    <t>TBD43M0074</t>
  </si>
  <si>
    <t>TBD43M0041</t>
  </si>
  <si>
    <t>TBD43M0020</t>
  </si>
  <si>
    <t>Dimmered lights in salon and cockpit</t>
  </si>
  <si>
    <t>TBD43M0046</t>
  </si>
  <si>
    <t>Extra socket  (price each, specify quantity and positions, 110V or 220V as per the yacht electrical system)</t>
  </si>
  <si>
    <t>TBD43M0066</t>
  </si>
  <si>
    <t>TBD43M0010</t>
  </si>
  <si>
    <t>TBD43M0055</t>
  </si>
  <si>
    <t>Set of dishware, glassware and cuttlery for 6 people and coocking pans</t>
  </si>
  <si>
    <t>TBD43M0056</t>
  </si>
  <si>
    <t>Set of linen</t>
  </si>
  <si>
    <t>TBD43M0054</t>
  </si>
  <si>
    <t>Set of towels for one person with Azimut Logo (each)</t>
  </si>
  <si>
    <t>TBD43M0042</t>
  </si>
  <si>
    <t>Steplights for interior and exterior</t>
  </si>
  <si>
    <t>TBD43M0084</t>
  </si>
  <si>
    <t>Storage bag for lower deck bilge</t>
  </si>
  <si>
    <t>TBD43M0086</t>
  </si>
  <si>
    <t>Thrird cabin fitting (in lieu of std pantry finishing)</t>
  </si>
  <si>
    <t>TBD43M0075</t>
  </si>
  <si>
    <t>wooden floor in salon, dinette and helm station</t>
  </si>
  <si>
    <t>TBD43M0025</t>
  </si>
  <si>
    <t>TBD43M0085</t>
  </si>
  <si>
    <t>Refrigerator and freezer 195 lt (in lieu of std 130 lt refrigerator)</t>
  </si>
  <si>
    <t>TBD43M0030</t>
  </si>
  <si>
    <t>Refrigerator on flybridge</t>
  </si>
  <si>
    <t>TBD43M0077</t>
  </si>
  <si>
    <t>Wet bar on fly with barbecue, sink refrigerator and working top</t>
  </si>
  <si>
    <t>TBD43M_ais_gv</t>
  </si>
  <si>
    <t>Raymarine AIS 650</t>
  </si>
  <si>
    <t>TBD43M0071</t>
  </si>
  <si>
    <t>TBD43MIPCAMERAS</t>
  </si>
  <si>
    <t>Raymarine IP cameras for Silver, Gold and Platinum Packages (kit includes n. 3 cameras: 1 in cockpit, 1 in engine room, 1 on fly)</t>
  </si>
  <si>
    <t>TBD43M0072</t>
  </si>
  <si>
    <t>TBD43M0070</t>
  </si>
  <si>
    <t>TBD43MTVBRACKET</t>
  </si>
  <si>
    <t>TV cantilever bracket 180° in salon (suitable for TV up to 26")</t>
  </si>
  <si>
    <t>TBD43M0038</t>
  </si>
  <si>
    <t>TV system with antenna</t>
  </si>
  <si>
    <t>TBD43M008</t>
  </si>
  <si>
    <t>TBD43M0011</t>
  </si>
  <si>
    <t>Certificate of origin /T2L</t>
  </si>
  <si>
    <t>TBD43M0024</t>
  </si>
  <si>
    <t>TBD43M_shipping_gv</t>
  </si>
  <si>
    <t>Shipping cradles</t>
  </si>
  <si>
    <t>TBD43M0063</t>
  </si>
  <si>
    <t>Transport from Savona to port of shipment</t>
  </si>
  <si>
    <t>TBD43M0064</t>
  </si>
  <si>
    <t>Transport to Savona + Launching and rigging</t>
  </si>
  <si>
    <t>Azimut 53M</t>
  </si>
  <si>
    <t>2 x Cummins QSC 8.3 500 mHP V-drive</t>
  </si>
  <si>
    <t>UP TO 22/16</t>
  </si>
  <si>
    <t>Azimut53M</t>
  </si>
  <si>
    <t>CK00000485</t>
  </si>
  <si>
    <t>CC00010533</t>
  </si>
  <si>
    <t>CC00002265</t>
  </si>
  <si>
    <t>CC00010532</t>
  </si>
  <si>
    <t>CC00011335</t>
  </si>
  <si>
    <t xml:space="preserve">Stern thruster </t>
  </si>
  <si>
    <t>CC00002236</t>
  </si>
  <si>
    <t>CC00002449</t>
  </si>
  <si>
    <t>CC00010104</t>
  </si>
  <si>
    <t>Bimini top on bow</t>
  </si>
  <si>
    <t>CC00002437</t>
  </si>
  <si>
    <t>CC00002457</t>
  </si>
  <si>
    <t>CC00010939</t>
  </si>
  <si>
    <t>Cockpit furniture with sink, icemaker and barbecue</t>
  </si>
  <si>
    <t>CC00002461</t>
  </si>
  <si>
    <t>Cockpit table with folding top mat version</t>
  </si>
  <si>
    <t>CC00002428</t>
  </si>
  <si>
    <t>CC00010389</t>
  </si>
  <si>
    <t>Fly table with foldable top (in lieu of std fixed table)</t>
  </si>
  <si>
    <t>CC00002288</t>
  </si>
  <si>
    <t>Fly table with hi-lo system</t>
  </si>
  <si>
    <t>CC00010494</t>
  </si>
  <si>
    <t>CC00002431</t>
  </si>
  <si>
    <t>Hard Top on fly (not foldable)</t>
  </si>
  <si>
    <t>CC00002273</t>
  </si>
  <si>
    <t>Hi-lo table with sunbathing cushions in bow area (matt version)</t>
  </si>
  <si>
    <t>CC00002274</t>
  </si>
  <si>
    <t>Hi-lo table with sunbathing cushions in cockpit (matt version)</t>
  </si>
  <si>
    <t>CC00012289</t>
  </si>
  <si>
    <t>CC00001593</t>
  </si>
  <si>
    <t>CC00002460</t>
  </si>
  <si>
    <t>Teak deck on swim platform</t>
  </si>
  <si>
    <t>CC00002435</t>
  </si>
  <si>
    <t>Teak on aft flybridge deck</t>
  </si>
  <si>
    <t>CC00002452</t>
  </si>
  <si>
    <t>CC00002434</t>
  </si>
  <si>
    <t>Teak on forward flybridge deck</t>
  </si>
  <si>
    <t>CC00002436</t>
  </si>
  <si>
    <t>CC00013576</t>
  </si>
  <si>
    <t>CC00010567</t>
  </si>
  <si>
    <t>CC00012434</t>
  </si>
  <si>
    <t>Upgraded standard external cushions in Batyline fabric</t>
  </si>
  <si>
    <t>CC00002443</t>
  </si>
  <si>
    <t>Wooden chocks for tender (only supply)</t>
  </si>
  <si>
    <t>CC00002258</t>
  </si>
  <si>
    <t>CC00012424</t>
  </si>
  <si>
    <t>Ash oak furniture</t>
  </si>
  <si>
    <t>CC00017269</t>
  </si>
  <si>
    <t>CC00002259</t>
  </si>
  <si>
    <t>Dimmer lights in salon and cockpit</t>
  </si>
  <si>
    <t>CC00001596</t>
  </si>
  <si>
    <t>CC00001639</t>
  </si>
  <si>
    <t>CC00002427</t>
  </si>
  <si>
    <t>CC00002269</t>
  </si>
  <si>
    <t>Salon table with hi-lo system  (in lieu of standard table)</t>
  </si>
  <si>
    <t>CC00013459</t>
  </si>
  <si>
    <t>CC00013462</t>
  </si>
  <si>
    <t>CC00002253</t>
  </si>
  <si>
    <t>CC00002454</t>
  </si>
  <si>
    <t>Storage furniture in Vip cabin (in lieu of starboard armchair)</t>
  </si>
  <si>
    <t>CC00011634</t>
  </si>
  <si>
    <t>Tufted finishing settee for salon sofa</t>
  </si>
  <si>
    <t>CC00002276</t>
  </si>
  <si>
    <t>TV cantilever bracket in salon (suitable for TV up to 32)</t>
  </si>
  <si>
    <t>CC00012445</t>
  </si>
  <si>
    <t>Wooden floor in galley, dinette and salon (colour varies depending upon main furniture wood selection)</t>
  </si>
  <si>
    <t>CC00002271</t>
  </si>
  <si>
    <t>Barbecue on fly bridge</t>
  </si>
  <si>
    <t>CC00002270</t>
  </si>
  <si>
    <t>CC00002241</t>
  </si>
  <si>
    <t>Icemaker in cockpit positioned in the stair locker</t>
  </si>
  <si>
    <t>CC00002239</t>
  </si>
  <si>
    <t>CC00010579</t>
  </si>
  <si>
    <t>Refrigerator in cockpit positioned in stair locker</t>
  </si>
  <si>
    <t>CC00002266</t>
  </si>
  <si>
    <t>CC00002249</t>
  </si>
  <si>
    <t>CC00014785</t>
  </si>
  <si>
    <t>CC00002284</t>
  </si>
  <si>
    <t>Raymarine fishfinder CP 100</t>
  </si>
  <si>
    <t>CC00014781</t>
  </si>
  <si>
    <t>CC00014782</t>
  </si>
  <si>
    <t>CC00014187</t>
  </si>
  <si>
    <t>CC00011625</t>
  </si>
  <si>
    <t>Raymarine videocameras (one videocamera in cockpit, one on flybridge, one thermal camera in engine room)</t>
  </si>
  <si>
    <t>CC00016867</t>
  </si>
  <si>
    <t>CC00010819</t>
  </si>
  <si>
    <t>CC00010782</t>
  </si>
  <si>
    <t>Tracvision TV5 EU SAT TV Antenna (only for boats delivered in Savona - decoder not included)</t>
  </si>
  <si>
    <t>CC00012145</t>
  </si>
  <si>
    <t>Tracvision TV6 EU SAT TV Antenna (only for boats delivered in Savona - decoder not included)</t>
  </si>
  <si>
    <t>CC00010303</t>
  </si>
  <si>
    <t>CC00010316</t>
  </si>
  <si>
    <t>CC00010339</t>
  </si>
  <si>
    <t>CC00011760</t>
  </si>
  <si>
    <t>CC00011829</t>
  </si>
  <si>
    <t>CC00011762</t>
  </si>
  <si>
    <t>Azimut 66M</t>
  </si>
  <si>
    <t>2 x Volvo D13 800 mHP V-drive</t>
  </si>
  <si>
    <t>UP TO 23/19</t>
  </si>
  <si>
    <t>Azimut66M</t>
  </si>
  <si>
    <t>CK00000393</t>
  </si>
  <si>
    <t>CC00010766</t>
  </si>
  <si>
    <t>CC00010580</t>
  </si>
  <si>
    <t>N. 1 Seakeeper stabilizer NG16</t>
  </si>
  <si>
    <t>CC00011325</t>
  </si>
  <si>
    <t>One glendenning cable 20mt</t>
  </si>
  <si>
    <t>CC00011412</t>
  </si>
  <si>
    <t>Proportional stern thruster 10 kW</t>
  </si>
  <si>
    <t>CC00010581</t>
  </si>
  <si>
    <t>Watermaker 130l/h</t>
  </si>
  <si>
    <t>CC00011401</t>
  </si>
  <si>
    <t>Additional fender</t>
  </si>
  <si>
    <t>CC00011033</t>
  </si>
  <si>
    <t>Bimini on aft flybridge with removables poles</t>
  </si>
  <si>
    <t>CC00011207</t>
  </si>
  <si>
    <t>Bimini top on bow with removable poles</t>
  </si>
  <si>
    <t>CC00011152</t>
  </si>
  <si>
    <t>CC00011210</t>
  </si>
  <si>
    <t>Cockpit cover</t>
  </si>
  <si>
    <t>CC00011121</t>
  </si>
  <si>
    <t>CC00010903</t>
  </si>
  <si>
    <t>CC00010496</t>
  </si>
  <si>
    <t>Cockpit table</t>
  </si>
  <si>
    <t>CC00012610</t>
  </si>
  <si>
    <t>Coffe table at bow area (electrical hi-low system)</t>
  </si>
  <si>
    <t>CC00010500</t>
  </si>
  <si>
    <t>Coffe table at bow area (Hi-low hand operated)</t>
  </si>
  <si>
    <t>CC00011209</t>
  </si>
  <si>
    <t>CC00011292</t>
  </si>
  <si>
    <t>Dimmered lights on fly</t>
  </si>
  <si>
    <t>CC00010478</t>
  </si>
  <si>
    <t>CC00011213</t>
  </si>
  <si>
    <t>CC00015900</t>
  </si>
  <si>
    <t>Hard top on fly with electrical awning</t>
  </si>
  <si>
    <t>CC00011032</t>
  </si>
  <si>
    <t>Lounging sofas on aft flybridge (n.2)</t>
  </si>
  <si>
    <t>CC00010900</t>
  </si>
  <si>
    <t>Manouvering lights on aft flybridge</t>
  </si>
  <si>
    <t>CC00012283</t>
  </si>
  <si>
    <t>CC00010752</t>
  </si>
  <si>
    <t>CC00010987</t>
  </si>
  <si>
    <t>CC00013577</t>
  </si>
  <si>
    <t>CC00010402</t>
  </si>
  <si>
    <t>Under water lights (n.2)</t>
  </si>
  <si>
    <t>CC00011310</t>
  </si>
  <si>
    <t>CC00011900</t>
  </si>
  <si>
    <t>CC00010686</t>
  </si>
  <si>
    <t>CC00016200</t>
  </si>
  <si>
    <t>CC00011541</t>
  </si>
  <si>
    <t>Dinette chairs mod. Colette</t>
  </si>
  <si>
    <t>CC00011403</t>
  </si>
  <si>
    <t>Extra socket for interior (price each, specify quantity and positions, 110V or 220V as per the yacht electrical system)</t>
  </si>
  <si>
    <t>CC00010379</t>
  </si>
  <si>
    <t>Fourth cabin with 1 bed</t>
  </si>
  <si>
    <t>CC00010380</t>
  </si>
  <si>
    <t>Fourth cabin with 2 beds</t>
  </si>
  <si>
    <t>CC00010753</t>
  </si>
  <si>
    <t>CC00010258</t>
  </si>
  <si>
    <t>CC00010664</t>
  </si>
  <si>
    <t>Navetta version, galley and helm station separated</t>
  </si>
  <si>
    <t>CC00011153</t>
  </si>
  <si>
    <t>CC00011027</t>
  </si>
  <si>
    <t>Salon furniture on starboard side with sofa and predisposition for  hi-lo system for TV (TV and Hi-lo system not included)</t>
  </si>
  <si>
    <t>CC00013478</t>
  </si>
  <si>
    <t>CC00013479</t>
  </si>
  <si>
    <t>Set of linen for fourth cabin (one bed)</t>
  </si>
  <si>
    <t>CC00013480</t>
  </si>
  <si>
    <t>Set of linen for fourth cabin (two beds)</t>
  </si>
  <si>
    <t>CC00013477</t>
  </si>
  <si>
    <t>CC00013476</t>
  </si>
  <si>
    <t>CC00012261</t>
  </si>
  <si>
    <t>CC00011028</t>
  </si>
  <si>
    <t>CC00010976</t>
  </si>
  <si>
    <t>CC00011208</t>
  </si>
  <si>
    <t>Venetians curtains in salon manually operated (in lieu of standard fabric curtains)</t>
  </si>
  <si>
    <t>CC00010754</t>
  </si>
  <si>
    <t>Wooden floor in salon, galley and helmstation (colour varies depending upon main furniture wood selection)</t>
  </si>
  <si>
    <t>CC00016136</t>
  </si>
  <si>
    <t>CC00010702</t>
  </si>
  <si>
    <t>CC00011364</t>
  </si>
  <si>
    <t>Icemaker on Fly</t>
  </si>
  <si>
    <t>CC00010570</t>
  </si>
  <si>
    <t>Refrigerator at sight in galley 300 lt</t>
  </si>
  <si>
    <t>CC00010757</t>
  </si>
  <si>
    <t>CC00010768</t>
  </si>
  <si>
    <t>Washerdryer combo unit</t>
  </si>
  <si>
    <t>CC00011120</t>
  </si>
  <si>
    <t>CC00010374</t>
  </si>
  <si>
    <t>Automatic asset control</t>
  </si>
  <si>
    <t>CC00014788</t>
  </si>
  <si>
    <t>CC00010696</t>
  </si>
  <si>
    <t>CC00014783</t>
  </si>
  <si>
    <t>CC00014784</t>
  </si>
  <si>
    <t>CC00011617</t>
  </si>
  <si>
    <t>Raymarine videocameras (CAM200IP in cockpit and on fly and AX08 in engine room)</t>
  </si>
  <si>
    <t>CC00012371</t>
  </si>
  <si>
    <t>Audio Video Package</t>
  </si>
  <si>
    <t>CC00010704</t>
  </si>
  <si>
    <t>CC00010850</t>
  </si>
  <si>
    <t>SAT TV system predisposition</t>
  </si>
  <si>
    <t>CC00010844</t>
  </si>
  <si>
    <t>SAT TV system TRACVISION TV5 EU ( decoder not included)</t>
  </si>
  <si>
    <t>CC00010845</t>
  </si>
  <si>
    <t>SAT TV system TRACVISION TV6 EU ( decoder not included)</t>
  </si>
  <si>
    <t>CC00010416</t>
  </si>
  <si>
    <t>CC00010417</t>
  </si>
  <si>
    <t>CC00010418</t>
  </si>
  <si>
    <t>CC00011763</t>
  </si>
  <si>
    <t>CC00011830</t>
  </si>
  <si>
    <t>Azimut 25MRPH</t>
  </si>
  <si>
    <t>2 x 1400 hp MAN V12</t>
  </si>
  <si>
    <t>UP TO 25/22</t>
  </si>
  <si>
    <t>Azimut25MRPH</t>
  </si>
  <si>
    <t>CC00017728</t>
  </si>
  <si>
    <t>1550 HP MAN engines upgrade</t>
  </si>
  <si>
    <t>CC00015823</t>
  </si>
  <si>
    <t>Air sanitization system</t>
  </si>
  <si>
    <t>CC00015674</t>
  </si>
  <si>
    <t>ASEA shore power converter</t>
  </si>
  <si>
    <t>CC00015851</t>
  </si>
  <si>
    <t>Automatic Interceptor list control</t>
  </si>
  <si>
    <t>CC00015881</t>
  </si>
  <si>
    <t>CC00015530</t>
  </si>
  <si>
    <t>Cockpit docking station including easy docking joystick, control lever Marex and thruster/s control (available only if easy docking manouvering Joystick is ordered)</t>
  </si>
  <si>
    <t>CC00016742</t>
  </si>
  <si>
    <t>Cockpit docking station including throttle-gear controls and thruster/s control</t>
  </si>
  <si>
    <t>CC00016353</t>
  </si>
  <si>
    <t>Double 28KW Kohler generators upgrade</t>
  </si>
  <si>
    <t>CC00016718</t>
  </si>
  <si>
    <t>CC00015533</t>
  </si>
  <si>
    <t>Easy docking Maneuvering joystick Marex</t>
  </si>
  <si>
    <t>CC00016204</t>
  </si>
  <si>
    <t>CC00015880</t>
  </si>
  <si>
    <t>CC00016355</t>
  </si>
  <si>
    <t>Stabilizing fins (generator upgrade 28 Kw and interceptor list control included)</t>
  </si>
  <si>
    <t>CC00015489</t>
  </si>
  <si>
    <t>Stern Thruster</t>
  </si>
  <si>
    <t>CC00015045</t>
  </si>
  <si>
    <t>Watermaker 180 l/h - 39.6 gal/h</t>
  </si>
  <si>
    <t>CC00016859</t>
  </si>
  <si>
    <t>Aft fly removable sunshade with carbon fiber poles</t>
  </si>
  <si>
    <t>CC00017477</t>
  </si>
  <si>
    <t>American bar on fly with two stools (specify top material: dark teak, synthetic marble or green marble)</t>
  </si>
  <si>
    <t>CC00017555</t>
  </si>
  <si>
    <t>Automated louvered opening hard top (includes painted radar mast)</t>
  </si>
  <si>
    <t>CC00017556</t>
  </si>
  <si>
    <t>Automated louvered opening hard top with solar panels (includes painted radar mast)</t>
  </si>
  <si>
    <t>CC00015525</t>
  </si>
  <si>
    <t>Beach club with umbrella, shower and cover curtain</t>
  </si>
  <si>
    <t>CC00016371</t>
  </si>
  <si>
    <t>Bow sun shade with removable carbon fiber poles for sunbathing area</t>
  </si>
  <si>
    <t>CC00016780</t>
  </si>
  <si>
    <t>CC00016473</t>
  </si>
  <si>
    <t>Cockpit table in teak (hi-lo electrically operated in lieu of std. fixed table)</t>
  </si>
  <si>
    <t>CC00017403</t>
  </si>
  <si>
    <t>CC00017312</t>
  </si>
  <si>
    <t>Cover curtain for flybridge hatch</t>
  </si>
  <si>
    <t>CC00015526</t>
  </si>
  <si>
    <t>Cover curtain for garage door</t>
  </si>
  <si>
    <t>CC00017570</t>
  </si>
  <si>
    <t>Cover for starboard flybridge furniture</t>
  </si>
  <si>
    <t>CC00017568</t>
  </si>
  <si>
    <t>Covers for cockpit furniture</t>
  </si>
  <si>
    <t>CC00015719</t>
  </si>
  <si>
    <t>Crane on fly for Jetsky (500KG/1100 l)</t>
  </si>
  <si>
    <t>CC00015879</t>
  </si>
  <si>
    <t>Dimmer lights on exterior (cockpit and fly)</t>
  </si>
  <si>
    <t>CC00015617</t>
  </si>
  <si>
    <t>CC00015875</t>
  </si>
  <si>
    <t>CC00017294</t>
  </si>
  <si>
    <t>CC00016915</t>
  </si>
  <si>
    <t>Harness track on wide body bow area</t>
  </si>
  <si>
    <t>CC00015827</t>
  </si>
  <si>
    <t>Hauling-launching system for tender</t>
  </si>
  <si>
    <t>CC00017566</t>
  </si>
  <si>
    <t>Hot tub on flybridge</t>
  </si>
  <si>
    <t>CC00016823</t>
  </si>
  <si>
    <t>Lounge furniture on aft fly (one bench on aft, one bench on starboard, two pouffs and three coffee tables)</t>
  </si>
  <si>
    <t>CC00017405</t>
  </si>
  <si>
    <t>CC00017404</t>
  </si>
  <si>
    <t>Lounge furniture on aft fly (two armchairs, one bench on starboard, two pouffs and three coffee tables)</t>
  </si>
  <si>
    <t>CC00016822</t>
  </si>
  <si>
    <t>CC00015886</t>
  </si>
  <si>
    <t>CC00016929</t>
  </si>
  <si>
    <t>Mesh covers on sides</t>
  </si>
  <si>
    <t>CC00017407</t>
  </si>
  <si>
    <t>N.2 coffe tables on bow convertible in sunbathing area (specify top material: dark teak, synthetic marble or green marble)</t>
  </si>
  <si>
    <t>CC00015681</t>
  </si>
  <si>
    <t>N.4 underwater lights Oceanled EXPLORER E6 (two on transom and one per side)</t>
  </si>
  <si>
    <t>CC00015680</t>
  </si>
  <si>
    <t>N.4 underwater lights Oceanled EXPLORER E6 along the sides (n.2 per side)</t>
  </si>
  <si>
    <t>CC00017573</t>
  </si>
  <si>
    <t>CC00017232</t>
  </si>
  <si>
    <t>Painted antennas and accessories on radar arch</t>
  </si>
  <si>
    <t>CC00015708</t>
  </si>
  <si>
    <t>Painted boot stripe for painted hull</t>
  </si>
  <si>
    <t>CC00015709</t>
  </si>
  <si>
    <t>Painted hull and garage door</t>
  </si>
  <si>
    <t>CC00016814</t>
  </si>
  <si>
    <t>Photovoltaic panels on the deckhouse</t>
  </si>
  <si>
    <t>CC00016772</t>
  </si>
  <si>
    <t>Retractrable lights on bow (Nr.4)</t>
  </si>
  <si>
    <t>CC00015046</t>
  </si>
  <si>
    <t>Shore water plug</t>
  </si>
  <si>
    <t>CC00015128</t>
  </si>
  <si>
    <t>Shore water plug on bow</t>
  </si>
  <si>
    <t>CC00016451</t>
  </si>
  <si>
    <t>Spotlights on aft fly</t>
  </si>
  <si>
    <t>CC00016210</t>
  </si>
  <si>
    <t>Teak on bow area</t>
  </si>
  <si>
    <t>CC00015672</t>
  </si>
  <si>
    <t>CC00016235</t>
  </si>
  <si>
    <t>Teak on garage area</t>
  </si>
  <si>
    <t>CC00017402</t>
  </si>
  <si>
    <t>Upgrade in Batyline fabric for standard exterior cushions (specify code)</t>
  </si>
  <si>
    <t>CC00015033</t>
  </si>
  <si>
    <t>Additional folding bed in starboard side guest cabin</t>
  </si>
  <si>
    <t>CC00015028</t>
  </si>
  <si>
    <t>Additional head in crew cabin starboard side</t>
  </si>
  <si>
    <t>CC00015354</t>
  </si>
  <si>
    <t>CC00016700</t>
  </si>
  <si>
    <t>Black out system for curtains in cabins</t>
  </si>
  <si>
    <t>CC00017569</t>
  </si>
  <si>
    <t>Bronzed appliques in vip and guest cabins</t>
  </si>
  <si>
    <t>CC00016914</t>
  </si>
  <si>
    <t>Carpet Supertuft Air col. 602 in salon</t>
  </si>
  <si>
    <t>CC00016888</t>
  </si>
  <si>
    <t>Coffee tables in salon (n.2)</t>
  </si>
  <si>
    <t>CC00016347</t>
  </si>
  <si>
    <t>Day head top in marble (marble to be selected from the Azimut decor book)</t>
  </si>
  <si>
    <t>CC00015878</t>
  </si>
  <si>
    <t>Dimmer lights on interior lower deck</t>
  </si>
  <si>
    <t>CC00017549</t>
  </si>
  <si>
    <t>Electric venetian blinds in cabins (in lieu of manual venetian blinds)</t>
  </si>
  <si>
    <t>CC00016596</t>
  </si>
  <si>
    <t>Galley top in antracite black lapitec (in lieu of std Silestone Gris Volcano)</t>
  </si>
  <si>
    <t>CC00015419</t>
  </si>
  <si>
    <t>King size bed in master cabin</t>
  </si>
  <si>
    <t>CC00016925</t>
  </si>
  <si>
    <t>Lamp above salon dining table (only for Timeless version)</t>
  </si>
  <si>
    <t>CC00016190</t>
  </si>
  <si>
    <t>Master head top and shower wall in marble (marble to be selected from the Azimut decor book)(in lieu of std marble Crema Marfil)</t>
  </si>
  <si>
    <t>CC00017334</t>
  </si>
  <si>
    <t>Mirrors in lower deck (n.2 in master cabin, n.2 in starboard guest cabin, n.1 in lobby, n.1 in vip cabin)</t>
  </si>
  <si>
    <t>CC00017277</t>
  </si>
  <si>
    <t>CC00015035</t>
  </si>
  <si>
    <t>Port guest cabin with sliding beds</t>
  </si>
  <si>
    <t>CC00016193</t>
  </si>
  <si>
    <t>Port side guest cabin head top in marble (marble to be selected from the Azimut decor book)(in lieu of std marble Crema Marfil)</t>
  </si>
  <si>
    <t>CC00016196</t>
  </si>
  <si>
    <t>Port side head shower wall in marble (marble to be selected from the Azimut decor book)</t>
  </si>
  <si>
    <t>CC00016886</t>
  </si>
  <si>
    <t>Pouf in saloon (only for Timeless version)</t>
  </si>
  <si>
    <t>CC00015623</t>
  </si>
  <si>
    <t>Roman blinds in master cabin (automatic) in lieu of standard venetian blind (automatic)</t>
  </si>
  <si>
    <t>CC00015624</t>
  </si>
  <si>
    <t>Roman blinds in salon (automatic) in lieu of standard roman blinds (manual)</t>
  </si>
  <si>
    <t>CC00015379</t>
  </si>
  <si>
    <t>CC00016773</t>
  </si>
  <si>
    <t>Salon table lamp (Atollo, only for Timeless version)</t>
  </si>
  <si>
    <t>CC00016769</t>
  </si>
  <si>
    <t>CC00016934</t>
  </si>
  <si>
    <t>Set of linens for crew area</t>
  </si>
  <si>
    <t>CC00016933</t>
  </si>
  <si>
    <t>Set of linens for guest cabin port side</t>
  </si>
  <si>
    <t>CC00016932</t>
  </si>
  <si>
    <t>Set of linens for guest cabin starboard side</t>
  </si>
  <si>
    <t>CC00016930</t>
  </si>
  <si>
    <t>Set of linens for master cabin</t>
  </si>
  <si>
    <t>CC00016937</t>
  </si>
  <si>
    <t>Set of linens for third bed starboard cabin</t>
  </si>
  <si>
    <t>CC00016935</t>
  </si>
  <si>
    <t>Set of linens for VIP cabin</t>
  </si>
  <si>
    <t>CC00016771</t>
  </si>
  <si>
    <t>CC00015041</t>
  </si>
  <si>
    <t>Sliding door in master cabin separating washbasins area from the cabin (manually operated)</t>
  </si>
  <si>
    <t>CC00016721</t>
  </si>
  <si>
    <t>Sofa convertible in co-pilot seat in main helm (automatic)</t>
  </si>
  <si>
    <t>CC00016192</t>
  </si>
  <si>
    <t>Starboard side guest cabin head top in marble (marble to be selected from the Azimut decor book)(in lieu of std marble Crema Marfil)</t>
  </si>
  <si>
    <t>CC00016195</t>
  </si>
  <si>
    <t>Starborard side head shower wall in marble (marble to be selected from the Azimut decor book)</t>
  </si>
  <si>
    <t>CC00015031</t>
  </si>
  <si>
    <t>Storage  furniture in  port side salon</t>
  </si>
  <si>
    <t>CC00015037</t>
  </si>
  <si>
    <t>Storage furniture in master cabin in front of the bed</t>
  </si>
  <si>
    <t>CC00015039</t>
  </si>
  <si>
    <t>CC00015029</t>
  </si>
  <si>
    <t>Storage furniture in starboard side salon</t>
  </si>
  <si>
    <t>CC00017490</t>
  </si>
  <si>
    <t>Table lamp in master cabin</t>
  </si>
  <si>
    <t>CC00015528</t>
  </si>
  <si>
    <t>Venetian blinds in salon (automatic) in lieu of standard Roman blinds</t>
  </si>
  <si>
    <t>CC00016194</t>
  </si>
  <si>
    <t>VIP head shower wall in marble (marble to be selected from the Azimut decor book)</t>
  </si>
  <si>
    <t>CC00016191</t>
  </si>
  <si>
    <t>VIP head top in marble (marble to be selected from the Azimut decor book) (in lieu of std marble Crema Marfil)</t>
  </si>
  <si>
    <t>CC00016032</t>
  </si>
  <si>
    <t>Wall lamps in salon (n. 2) (available for Timeless version only)</t>
  </si>
  <si>
    <t>CC00016086</t>
  </si>
  <si>
    <t>Wood floor in day head (tessellated)</t>
  </si>
  <si>
    <t>CC00016182</t>
  </si>
  <si>
    <t>Wood floor in master head (tessellated)</t>
  </si>
  <si>
    <t>CC00016185</t>
  </si>
  <si>
    <t>Wood floor in port side guest head (tessellated)</t>
  </si>
  <si>
    <t>CC00016021</t>
  </si>
  <si>
    <t>Wood floor in salon, dining area and crew mess</t>
  </si>
  <si>
    <t>CC00016005</t>
  </si>
  <si>
    <t>Wood floor in salon, dining area and crew mess (tessellated)</t>
  </si>
  <si>
    <t>CC00016184</t>
  </si>
  <si>
    <t>Wood floor in starboard side guest head (tessellated)</t>
  </si>
  <si>
    <t>CC00016183</t>
  </si>
  <si>
    <t>Wood floor in vip head (tessellated)</t>
  </si>
  <si>
    <t>CC00016804</t>
  </si>
  <si>
    <t>Wooden floor in galley (tessellated)</t>
  </si>
  <si>
    <t>CC00016806</t>
  </si>
  <si>
    <t>Wooden floor on main helm</t>
  </si>
  <si>
    <t>CC00016237</t>
  </si>
  <si>
    <t>CC00017503</t>
  </si>
  <si>
    <t>Barbecue on flybridge</t>
  </si>
  <si>
    <t>CC00015550</t>
  </si>
  <si>
    <t>CC00015352</t>
  </si>
  <si>
    <t>CC00015918</t>
  </si>
  <si>
    <t>Drawer fridges in captain cabin and crew cabin (N.2)</t>
  </si>
  <si>
    <t>CC00016233</t>
  </si>
  <si>
    <t>CC00016453</t>
  </si>
  <si>
    <t>Icemaker in flybridge furniture</t>
  </si>
  <si>
    <t>CC00016087</t>
  </si>
  <si>
    <t>Microwave oven in crew area</t>
  </si>
  <si>
    <t>CC00015345</t>
  </si>
  <si>
    <t>Miele Appliances upgrade (sizes upgrade for cooktop, oven and hood)</t>
  </si>
  <si>
    <t>CC00015350</t>
  </si>
  <si>
    <t>Washer and dryer separate units in crew area (In lieu of standard combo unit)</t>
  </si>
  <si>
    <t>CC00016091</t>
  </si>
  <si>
    <t>CC00016084</t>
  </si>
  <si>
    <t>CC00015689</t>
  </si>
  <si>
    <t>N.4 Raymarine videocameras (2x AX-8 in engine's room, 1x CAM220 IP, 1x CAM210 IP on flybridge and in cockpit)</t>
  </si>
  <si>
    <t>CC00015684</t>
  </si>
  <si>
    <t>CC00016081</t>
  </si>
  <si>
    <t>CC00015691</t>
  </si>
  <si>
    <t>Raymarine Flir M-625CS thermal camera</t>
  </si>
  <si>
    <t>CC00015670</t>
  </si>
  <si>
    <t>CC00015671</t>
  </si>
  <si>
    <t>CC00015673</t>
  </si>
  <si>
    <t>VHF emergency supply kit</t>
  </si>
  <si>
    <t>CC00015887</t>
  </si>
  <si>
    <t>Antenna SAT TV5</t>
  </si>
  <si>
    <t>CC00015892</t>
  </si>
  <si>
    <t>Antenna SAT TV6</t>
  </si>
  <si>
    <t>CC00016006</t>
  </si>
  <si>
    <t>CC00016927</t>
  </si>
  <si>
    <t>Nr.2 empty domes</t>
  </si>
  <si>
    <t>CC00016175</t>
  </si>
  <si>
    <t>Orientable TV Bracket  in cockpit (TV not included)</t>
  </si>
  <si>
    <t>CC00016749</t>
  </si>
  <si>
    <t>Predisposition for SAT TV antenna</t>
  </si>
  <si>
    <t>CC00016694</t>
  </si>
  <si>
    <t>TV with hi-lo system in flybridge furniture (TV 32' included)</t>
  </si>
  <si>
    <t>CC00017557</t>
  </si>
  <si>
    <t>CC00017558</t>
  </si>
  <si>
    <t>Certificate of Origin / T2L</t>
  </si>
  <si>
    <t>CC00017559</t>
  </si>
  <si>
    <t>CC00017791</t>
  </si>
  <si>
    <t>Azimut 25</t>
  </si>
  <si>
    <t>2 x MAN 1.650 mHP</t>
  </si>
  <si>
    <t>UP TO 28/24</t>
  </si>
  <si>
    <t>Azimut25</t>
  </si>
  <si>
    <t>CC00013510</t>
  </si>
  <si>
    <t>1800HP MAN engines</t>
  </si>
  <si>
    <t>CC00014075</t>
  </si>
  <si>
    <t>Additional charger for services / engines batteries</t>
  </si>
  <si>
    <t>CC00015133</t>
  </si>
  <si>
    <t>CC00014606</t>
  </si>
  <si>
    <t>CC00014071</t>
  </si>
  <si>
    <t>Double Glendenning cable master</t>
  </si>
  <si>
    <t>CC00016960</t>
  </si>
  <si>
    <t>Double Kohler generator 28 Kw</t>
  </si>
  <si>
    <t>CC00014916</t>
  </si>
  <si>
    <t>Easy docking manouvering joystick Marex</t>
  </si>
  <si>
    <t>CC00014127</t>
  </si>
  <si>
    <t>CC00014242</t>
  </si>
  <si>
    <t>CC00016963</t>
  </si>
  <si>
    <t>Stabilizing fins (generator upgrade included)</t>
  </si>
  <si>
    <t>CC00013770</t>
  </si>
  <si>
    <t>Stern thruster 15 kW</t>
  </si>
  <si>
    <t>CC00013774</t>
  </si>
  <si>
    <t>CC00013628</t>
  </si>
  <si>
    <t>CC00013625</t>
  </si>
  <si>
    <t>CC00016146</t>
  </si>
  <si>
    <t>Aft flybridge furniture with American barbecue</t>
  </si>
  <si>
    <t>CC00016759</t>
  </si>
  <si>
    <t>American bar with two stools on fly</t>
  </si>
  <si>
    <t>CC00013624</t>
  </si>
  <si>
    <t>Backlit gates</t>
  </si>
  <si>
    <t>CC00014509</t>
  </si>
  <si>
    <t>Bench on bow convertible (electrically operated) with foldable table</t>
  </si>
  <si>
    <t>CC00014512</t>
  </si>
  <si>
    <t>CC00015332</t>
  </si>
  <si>
    <t>CC00014611</t>
  </si>
  <si>
    <t>Chaise longue on aft fly (nr.1)</t>
  </si>
  <si>
    <t>CC00014529</t>
  </si>
  <si>
    <t>Cockpit chair (mod. Nausica)</t>
  </si>
  <si>
    <t>CC00014132</t>
  </si>
  <si>
    <t>CC00014347</t>
  </si>
  <si>
    <t>CC00016760</t>
  </si>
  <si>
    <t>Cockpit table in teak with stainless steel frame (in lieu of standard teak table)</t>
  </si>
  <si>
    <t>CC00017618</t>
  </si>
  <si>
    <t>Co-pilot seat on flybridge in Batyline fabric</t>
  </si>
  <si>
    <t>CC00014383</t>
  </si>
  <si>
    <t>CC00013776</t>
  </si>
  <si>
    <t>Electric awning for aft fly (requires hard top)</t>
  </si>
  <si>
    <t>CC00013778</t>
  </si>
  <si>
    <t>Electric folding bimini top on bow sitting area</t>
  </si>
  <si>
    <t>CC00014105</t>
  </si>
  <si>
    <t>CC00013629</t>
  </si>
  <si>
    <t>CC00013775</t>
  </si>
  <si>
    <t>Flybridge stairs hatch</t>
  </si>
  <si>
    <t>CC00016761</t>
  </si>
  <si>
    <t>Flybridge table in teak with stainless steel frame (in lieu of standard teak table)</t>
  </si>
  <si>
    <t>CC00015368</t>
  </si>
  <si>
    <t>Hard top on flybridge</t>
  </si>
  <si>
    <t>CC00015063</t>
  </si>
  <si>
    <t>CC00014566</t>
  </si>
  <si>
    <t>Hidden scenic lights on bow</t>
  </si>
  <si>
    <t>CC00016284</t>
  </si>
  <si>
    <t>Jacuzzi on flybridge</t>
  </si>
  <si>
    <t>CC00014108</t>
  </si>
  <si>
    <t>CC00014110</t>
  </si>
  <si>
    <t>N.4 underwater lights Oceanled on transom</t>
  </si>
  <si>
    <t>CC00014109</t>
  </si>
  <si>
    <t>N.4 underwater lights Seavision on transom</t>
  </si>
  <si>
    <t>CC00013630</t>
  </si>
  <si>
    <t>CC00014522</t>
  </si>
  <si>
    <t>Painted furnitures on fly</t>
  </si>
  <si>
    <t>CC00014520</t>
  </si>
  <si>
    <t>Painted hull, gunwhale and transom</t>
  </si>
  <si>
    <t>CC00013627</t>
  </si>
  <si>
    <t>Pop-up cleats on swimming platform</t>
  </si>
  <si>
    <t>CC00014179</t>
  </si>
  <si>
    <t>CC00014101</t>
  </si>
  <si>
    <t>CC00014503</t>
  </si>
  <si>
    <t>CC00014504</t>
  </si>
  <si>
    <t>Sunbathing cushion on aft fly in Olimpus simil leather</t>
  </si>
  <si>
    <t>CC00014497</t>
  </si>
  <si>
    <t>CC00014438</t>
  </si>
  <si>
    <t>CC00014499</t>
  </si>
  <si>
    <t>Upgraded standard external cushions in Batyline fabric (specify code)</t>
  </si>
  <si>
    <t>CC00014015</t>
  </si>
  <si>
    <t>Additional cigarette lighter socket receptacle type 12V (price each, specify quantity and position)</t>
  </si>
  <si>
    <t>CC00013968</t>
  </si>
  <si>
    <t>CC00016068</t>
  </si>
  <si>
    <t>CC00014253</t>
  </si>
  <si>
    <t>CC00014564</t>
  </si>
  <si>
    <t>Carpet in 2 tones for main deck (to be laid above the wooden floor)</t>
  </si>
  <si>
    <t>CC00017617</t>
  </si>
  <si>
    <t>CC00016821</t>
  </si>
  <si>
    <t>Design storage furniture in master cabin</t>
  </si>
  <si>
    <t>CC00015785</t>
  </si>
  <si>
    <t>Designer furniture single drawer in master cabin</t>
  </si>
  <si>
    <t>CC00014614</t>
  </si>
  <si>
    <t>CC00014382</t>
  </si>
  <si>
    <t>CC00014575</t>
  </si>
  <si>
    <t>Domotic lights system</t>
  </si>
  <si>
    <t>CC00014705</t>
  </si>
  <si>
    <t>Draw curtain with black-out system in master cabin</t>
  </si>
  <si>
    <t>CC00015840</t>
  </si>
  <si>
    <t>Electric blackout roman shade in master cabin</t>
  </si>
  <si>
    <t>CC00014126</t>
  </si>
  <si>
    <t>Extra-size master bed</t>
  </si>
  <si>
    <t>CC00013957</t>
  </si>
  <si>
    <t>Maindeck lounge version</t>
  </si>
  <si>
    <t>CC00014338</t>
  </si>
  <si>
    <t>Marble floor in day toilet  head</t>
  </si>
  <si>
    <t>CC00014530</t>
  </si>
  <si>
    <t>CC00014517</t>
  </si>
  <si>
    <t>N.3 Designer boxes in leather for interior by Salvagni</t>
  </si>
  <si>
    <t>CC00016145</t>
  </si>
  <si>
    <t>Portside guest head in Statuarietto quartzite</t>
  </si>
  <si>
    <t>CC00013958</t>
  </si>
  <si>
    <t>Privacy enclosure for main helm with smart glass</t>
  </si>
  <si>
    <t>CC00014528</t>
  </si>
  <si>
    <t>Roman blinds in cabins (manual)</t>
  </si>
  <si>
    <t>CC00015310</t>
  </si>
  <si>
    <t>Roman blinds in salon (manual)</t>
  </si>
  <si>
    <t>CC00013637</t>
  </si>
  <si>
    <t>CC00016909</t>
  </si>
  <si>
    <t>CC00014305</t>
  </si>
  <si>
    <t>CC00014526</t>
  </si>
  <si>
    <t>Set of linens for crew cabin, 2 beds</t>
  </si>
  <si>
    <t>CC00014527</t>
  </si>
  <si>
    <t>Set of linens for crew cabin, 3 beds</t>
  </si>
  <si>
    <t>CC00014562</t>
  </si>
  <si>
    <t>Set of linens for third bed in guest cabin (portside)</t>
  </si>
  <si>
    <t>CC00014129</t>
  </si>
  <si>
    <t>CC00014016</t>
  </si>
  <si>
    <t>CC00016144</t>
  </si>
  <si>
    <t>Starboard guest head in Statuarietto quartzite</t>
  </si>
  <si>
    <t>CC00014560</t>
  </si>
  <si>
    <t>Storage furniture in day toilet</t>
  </si>
  <si>
    <t>CC00014450</t>
  </si>
  <si>
    <t>Storage furniture in master head (not compatible with bidet)</t>
  </si>
  <si>
    <t>CC00014178</t>
  </si>
  <si>
    <t>CC00014895</t>
  </si>
  <si>
    <t>Vanity table in master cabin</t>
  </si>
  <si>
    <t>CC00014748</t>
  </si>
  <si>
    <t>Vanity with pouff in vip cabin</t>
  </si>
  <si>
    <t>CC00016143</t>
  </si>
  <si>
    <t>Vip floor in Statuarietto quartzite</t>
  </si>
  <si>
    <t>CC00014477</t>
  </si>
  <si>
    <t>Wooden floor in main deck  (colour varies depending upon main furniture wood selection)</t>
  </si>
  <si>
    <t>CC00014230</t>
  </si>
  <si>
    <t>CC00014256</t>
  </si>
  <si>
    <t>Drawer refrigerator in crew area</t>
  </si>
  <si>
    <t>CC00014259</t>
  </si>
  <si>
    <t>CC00014601</t>
  </si>
  <si>
    <t>CC00014254</t>
  </si>
  <si>
    <t>CC00015017</t>
  </si>
  <si>
    <t>Refrigerator in lower lobby</t>
  </si>
  <si>
    <t>CC00014180</t>
  </si>
  <si>
    <t>Washer and dryer separate units in crew area</t>
  </si>
  <si>
    <t>CC00014486</t>
  </si>
  <si>
    <t>Winecooler in lower lobby</t>
  </si>
  <si>
    <t>CC00014184</t>
  </si>
  <si>
    <t>CC00014186</t>
  </si>
  <si>
    <t>Additional vhf</t>
  </si>
  <si>
    <t>CC00014489</t>
  </si>
  <si>
    <t>CC00014485</t>
  </si>
  <si>
    <t>CC00014483</t>
  </si>
  <si>
    <t>CC00014484</t>
  </si>
  <si>
    <t>CC00014348</t>
  </si>
  <si>
    <t>Raymarine Videocameras (n.4)</t>
  </si>
  <si>
    <t>CC00014067</t>
  </si>
  <si>
    <t>CC00014490</t>
  </si>
  <si>
    <t>CC00016762</t>
  </si>
  <si>
    <t>Furniture on flybridge with TV lifting mechanism and 32'' TV included</t>
  </si>
  <si>
    <t>CC00014591</t>
  </si>
  <si>
    <t>Predisposition for SAT TV system TRACVISION TV5/TV6</t>
  </si>
  <si>
    <t>CC00014580</t>
  </si>
  <si>
    <t>Tracvision TV5 EU SAT TV Antenna (decoders not included)</t>
  </si>
  <si>
    <t>CC00014590</t>
  </si>
  <si>
    <t>Tracvision TV6 EU SAT TV Antenna (decoders not included) (with predisposition for second antenna)</t>
  </si>
  <si>
    <t>CC00014018</t>
  </si>
  <si>
    <t>CC00014019</t>
  </si>
  <si>
    <t>CC00014020</t>
  </si>
  <si>
    <t>CC00014021</t>
  </si>
  <si>
    <t>CC00014871</t>
  </si>
  <si>
    <t>Azimut 27</t>
  </si>
  <si>
    <t>2 x MAN R V12 1900 mHP</t>
  </si>
  <si>
    <t>Azimut27</t>
  </si>
  <si>
    <t>CC00011832</t>
  </si>
  <si>
    <t>Asea converter (220V/110V - 50Hz/60Hz) with seamless transfer</t>
  </si>
  <si>
    <t>CC00013059</t>
  </si>
  <si>
    <t>CC00015456</t>
  </si>
  <si>
    <t>Cockpit docking station with joystick "easy docking" (slave to wheelhouse &amp; flybridge joysticks)</t>
  </si>
  <si>
    <t>CC00011783</t>
  </si>
  <si>
    <t>CC00011686</t>
  </si>
  <si>
    <t>CC00015452</t>
  </si>
  <si>
    <t>Joystick "easy docking" in wheelhouse and flybridge</t>
  </si>
  <si>
    <t>CC00011877</t>
  </si>
  <si>
    <t>MAN Engines electronic key</t>
  </si>
  <si>
    <t>CC00011629</t>
  </si>
  <si>
    <t>Smoke detectors in cabins</t>
  </si>
  <si>
    <t>CC00016917</t>
  </si>
  <si>
    <t>Stabilizing fins</t>
  </si>
  <si>
    <t>CC00011909</t>
  </si>
  <si>
    <t>CC00012694</t>
  </si>
  <si>
    <t>Upgrade for air conditioning</t>
  </si>
  <si>
    <t>CC00011898</t>
  </si>
  <si>
    <t>Watermaker 180lt/h - 47gal/h</t>
  </si>
  <si>
    <t>CC00011680</t>
  </si>
  <si>
    <t>CC00016151</t>
  </si>
  <si>
    <t>Aft fly separate bbq (in lieu of std grill)</t>
  </si>
  <si>
    <t>CC00016254</t>
  </si>
  <si>
    <t>Backlighted 27 METRI logos on rollbar</t>
  </si>
  <si>
    <t>CC00011610</t>
  </si>
  <si>
    <t>Bow electric bimini top</t>
  </si>
  <si>
    <t>CC00012125</t>
  </si>
  <si>
    <t>Carbon fiber plug-in shower, sun umbrella and garage door cover for beach area</t>
  </si>
  <si>
    <t>CC00012306</t>
  </si>
  <si>
    <t>Cockpit chair (mod. Cassina)</t>
  </si>
  <si>
    <t>CC00012545</t>
  </si>
  <si>
    <t>CC00013295</t>
  </si>
  <si>
    <t>Decorative cushions for exterior Acquamarina - Mariaflora selection</t>
  </si>
  <si>
    <t>CC00013297</t>
  </si>
  <si>
    <t>Decorative cushions for exterior Black and White - Mariaflora selection</t>
  </si>
  <si>
    <t>CC00013296</t>
  </si>
  <si>
    <t>Decorative cushions for exterior Ruby - Mariaflora selection</t>
  </si>
  <si>
    <t>CC00013298</t>
  </si>
  <si>
    <t>Decorative cushions for exterior Salvagni - Salvagni selection</t>
  </si>
  <si>
    <t>CC00012423</t>
  </si>
  <si>
    <t>Dimmer lights for exterior (cockpit and fly)</t>
  </si>
  <si>
    <t>CC00011725</t>
  </si>
  <si>
    <t>Electric awning in cocpkit</t>
  </si>
  <si>
    <t>CC00012012</t>
  </si>
  <si>
    <t>Electric awning on aft fly</t>
  </si>
  <si>
    <t>CC00015939</t>
  </si>
  <si>
    <t>CC00013973</t>
  </si>
  <si>
    <t>Fixed bracket for TV in the cockpit (not including TV)</t>
  </si>
  <si>
    <t>CC00011677</t>
  </si>
  <si>
    <t>CC00017415</t>
  </si>
  <si>
    <t>Flybridge dinette sofa extension</t>
  </si>
  <si>
    <t>CC00011726</t>
  </si>
  <si>
    <t>CC00012183</t>
  </si>
  <si>
    <t>Garage door cover</t>
  </si>
  <si>
    <t>CC00015901</t>
  </si>
  <si>
    <t>Hard top on fly</t>
  </si>
  <si>
    <t>CC00011657</t>
  </si>
  <si>
    <t>CC00011723</t>
  </si>
  <si>
    <t>CC00017417</t>
  </si>
  <si>
    <t>Hot tub on fly</t>
  </si>
  <si>
    <t>CC00012587</t>
  </si>
  <si>
    <t>Liferaft for eight people</t>
  </si>
  <si>
    <t>CC00016292</t>
  </si>
  <si>
    <t>Mesh covers for main deck side windows</t>
  </si>
  <si>
    <t>CC00016197</t>
  </si>
  <si>
    <t>Midship extra cleats</t>
  </si>
  <si>
    <t>CC00011678</t>
  </si>
  <si>
    <t>CC00012269</t>
  </si>
  <si>
    <t>Painted hard top</t>
  </si>
  <si>
    <t>CC00011705</t>
  </si>
  <si>
    <t>CC00012266</t>
  </si>
  <si>
    <t>Painted hull, gunwhale, deck and transom</t>
  </si>
  <si>
    <t>CC00012268</t>
  </si>
  <si>
    <t>Painted rollbar</t>
  </si>
  <si>
    <t>CC00012271</t>
  </si>
  <si>
    <t>Painted sponsons and rubrail profile</t>
  </si>
  <si>
    <t>CC00012267</t>
  </si>
  <si>
    <t>Painted superstructure design arch and main deck pillars</t>
  </si>
  <si>
    <t>CC00012422</t>
  </si>
  <si>
    <t>Retractrable lights on bow and cockpit (tot. 8)</t>
  </si>
  <si>
    <t>CC00012394</t>
  </si>
  <si>
    <t>Shore water inlet on bow</t>
  </si>
  <si>
    <t>CC00011702</t>
  </si>
  <si>
    <t>Shore water inlet on stern</t>
  </si>
  <si>
    <t>CC00011628</t>
  </si>
  <si>
    <t>CC00011609</t>
  </si>
  <si>
    <t>Sun shade sails on bow with removable carbonfibre poles</t>
  </si>
  <si>
    <t>CC00017412</t>
  </si>
  <si>
    <t>Sunbathing platform on aft flybridge</t>
  </si>
  <si>
    <t>CC00011807</t>
  </si>
  <si>
    <t>Teak on bow sunbathing area</t>
  </si>
  <si>
    <t>CC00011804</t>
  </si>
  <si>
    <t>CC00012731</t>
  </si>
  <si>
    <t>Teak stool for flybridge bar furniture (each)</t>
  </si>
  <si>
    <t>CC00012016</t>
  </si>
  <si>
    <t>Teak table on bow</t>
  </si>
  <si>
    <t>CC00011627</t>
  </si>
  <si>
    <t>CC00016231</t>
  </si>
  <si>
    <t>Underwater lights on sides - OceanLed Explore (n.2 each side, tot.4)</t>
  </si>
  <si>
    <t>CC00016230</t>
  </si>
  <si>
    <t>Underwater lights on transom - OceanLed Explore (n.4)</t>
  </si>
  <si>
    <t>CC00011696</t>
  </si>
  <si>
    <t>CC00013094</t>
  </si>
  <si>
    <t>Backlighted onix stairs from RPH to LD</t>
  </si>
  <si>
    <t>CC00016244</t>
  </si>
  <si>
    <t>Bidet in owner head</t>
  </si>
  <si>
    <t>CC00014929</t>
  </si>
  <si>
    <t>Black-out rollers for master, VIP and guests cabins</t>
  </si>
  <si>
    <t>CC00012236</t>
  </si>
  <si>
    <t>Desk-vanity with stool in master cabin</t>
  </si>
  <si>
    <t>CC00012568</t>
  </si>
  <si>
    <t>Dive compressor</t>
  </si>
  <si>
    <t>CC00012809</t>
  </si>
  <si>
    <t>Electric fabric curtains in salon</t>
  </si>
  <si>
    <t>CC00012265</t>
  </si>
  <si>
    <t>Electric venetian blinds in salon</t>
  </si>
  <si>
    <t>CC00011695</t>
  </si>
  <si>
    <t>CC00016983</t>
  </si>
  <si>
    <t>Layout 5 cabins (bow cabins: twin beds on portside - twin beds on starboard)</t>
  </si>
  <si>
    <t>CC00016952</t>
  </si>
  <si>
    <t>Layout VIP aft portside cabin with double bed (in lieu of two fixed twin beds)</t>
  </si>
  <si>
    <t>CC00011601</t>
  </si>
  <si>
    <t>CC00012165</t>
  </si>
  <si>
    <t>CC00012239</t>
  </si>
  <si>
    <t>Salon coffee table (bar-rounded)</t>
  </si>
  <si>
    <t>CC00013014</t>
  </si>
  <si>
    <t>Set of linen for aft portside cabin (double bed)</t>
  </si>
  <si>
    <t>CC00013013</t>
  </si>
  <si>
    <t>Set of linen for aft starboard cabin (double bed)</t>
  </si>
  <si>
    <t>CC00013018</t>
  </si>
  <si>
    <t>Set of linen for bow portside cabin (single beds) - 5 cabins layout</t>
  </si>
  <si>
    <t>CC00013019</t>
  </si>
  <si>
    <t>Set of linen for bow starboard cabin (single beds) - 5 cabins layout</t>
  </si>
  <si>
    <t>CC00013020</t>
  </si>
  <si>
    <t>Set of linen for crew cabins, standard lay-out</t>
  </si>
  <si>
    <t>CC00013011</t>
  </si>
  <si>
    <t>Set of linen for master cabin</t>
  </si>
  <si>
    <t>CC00011676</t>
  </si>
  <si>
    <t>CC00012506</t>
  </si>
  <si>
    <t>Spring mattress for aft guest cabin on portside (double bed)</t>
  </si>
  <si>
    <t>CC00012505</t>
  </si>
  <si>
    <t>Spring mattress for aft guest cabin on starboard (double bed)</t>
  </si>
  <si>
    <t>CC00012510</t>
  </si>
  <si>
    <t>Spring mattress for bow guest cabin on portside (single beds)</t>
  </si>
  <si>
    <t>CC00012511</t>
  </si>
  <si>
    <t>Spring mattress for bow guest cabin on starboard (single beds)</t>
  </si>
  <si>
    <t>CC00012512</t>
  </si>
  <si>
    <t>Spring mattress for crew cabin, standard lay-out</t>
  </si>
  <si>
    <t>CC00013154</t>
  </si>
  <si>
    <t>Spring mattress for extra-size master bed</t>
  </si>
  <si>
    <t>CC00012503</t>
  </si>
  <si>
    <t>Spring mattress in master cabin</t>
  </si>
  <si>
    <t>CC00012481</t>
  </si>
  <si>
    <t>Wooden floor in dining area (colour varies depending upon main furniture wood selection)</t>
  </si>
  <si>
    <t>CC00013070</t>
  </si>
  <si>
    <t>Wooden floor in foyer area (colour varies depending upon main furniture wood selection)</t>
  </si>
  <si>
    <t>CC00012483</t>
  </si>
  <si>
    <t>Wooden floor in helm station area (colour varies depending upon main furniture wood selection)</t>
  </si>
  <si>
    <t>CC00012484</t>
  </si>
  <si>
    <t>Wooden floor in lobby area (colour varies depending upon main furniture wood selection)</t>
  </si>
  <si>
    <t>CC00012482</t>
  </si>
  <si>
    <t>Wooden floor in salon and dining area (colour varies depending upon main furniture wood selection)</t>
  </si>
  <si>
    <t>CC00016149</t>
  </si>
  <si>
    <t>Bbq grill for flybridge bar furniture</t>
  </si>
  <si>
    <t>CC00012590</t>
  </si>
  <si>
    <t>CC00011942</t>
  </si>
  <si>
    <t>Icemaker on flybridge bar furniture</t>
  </si>
  <si>
    <t>CC00011941</t>
  </si>
  <si>
    <t>Microwave oven in crew cabin</t>
  </si>
  <si>
    <t>CC00012047</t>
  </si>
  <si>
    <t>Microwave oven in pantry</t>
  </si>
  <si>
    <t>CC00016843</t>
  </si>
  <si>
    <t>Miele Appliances upgrade</t>
  </si>
  <si>
    <t>CC00011959</t>
  </si>
  <si>
    <t>CC00014121</t>
  </si>
  <si>
    <t>Two refrigerators in galley (available either with water/ice dispenser or without)</t>
  </si>
  <si>
    <t>CC00011648</t>
  </si>
  <si>
    <t>Washer and dryer separate units in crew cabin</t>
  </si>
  <si>
    <t>CC00011944</t>
  </si>
  <si>
    <t>Winecooler in pantry area</t>
  </si>
  <si>
    <t>CC00011616</t>
  </si>
  <si>
    <t>Emergency power back up for VHF</t>
  </si>
  <si>
    <t>CC00016010</t>
  </si>
  <si>
    <t>IP cam Panasonic (1 on fly, 1 on cockpit, 2 in engine room)</t>
  </si>
  <si>
    <t>CC00011802</t>
  </si>
  <si>
    <t>Simrad AIS</t>
  </si>
  <si>
    <t>CC00011773</t>
  </si>
  <si>
    <t>Simrad fishfinder</t>
  </si>
  <si>
    <t>CC00011767</t>
  </si>
  <si>
    <t>Simrad Gold Package</t>
  </si>
  <si>
    <t>CC00011768</t>
  </si>
  <si>
    <t>Simrad Platinum Package</t>
  </si>
  <si>
    <t>CC00013915</t>
  </si>
  <si>
    <t>Thermal camera Flir M364C</t>
  </si>
  <si>
    <t>CC00011727</t>
  </si>
  <si>
    <t>Third station VHF</t>
  </si>
  <si>
    <t>CC00017256</t>
  </si>
  <si>
    <t>Wi-fi network upgrade + Internet SIM card</t>
  </si>
  <si>
    <t>CC00017245</t>
  </si>
  <si>
    <t>Audio/Video Gold (details available upon request)</t>
  </si>
  <si>
    <t>CC00017247</t>
  </si>
  <si>
    <t>Audio/Video Platinum (details available upon request)</t>
  </si>
  <si>
    <t>CC00017243</t>
  </si>
  <si>
    <t>Audio/Video Silver (details available upon request)</t>
  </si>
  <si>
    <t>CC00017427</t>
  </si>
  <si>
    <t>Hi-lo system for TV on fly</t>
  </si>
  <si>
    <t>CC00012576</t>
  </si>
  <si>
    <t>Predisposition for SAT Antenna TV6/TV8</t>
  </si>
  <si>
    <t>CC00011871</t>
  </si>
  <si>
    <t>SAT TV Antenna TV6 EU (empty dome included)</t>
  </si>
  <si>
    <t>CC00011874</t>
  </si>
  <si>
    <t>SAT TV Antenna TV8 EU (empty dome included)</t>
  </si>
  <si>
    <t>CC00011673</t>
  </si>
  <si>
    <t>CC00011674</t>
  </si>
  <si>
    <t>CC00015148</t>
  </si>
  <si>
    <t>Certificates of Survey of yachts up to 24 metres in Load Line Length issued by RINA</t>
  </si>
  <si>
    <t>CC00011675</t>
  </si>
  <si>
    <t>Export documents (outsides of EU)</t>
  </si>
  <si>
    <t>CC00013981</t>
  </si>
  <si>
    <t>Tender installation (supplied by customer)</t>
  </si>
  <si>
    <t>SPARE PARTS</t>
  </si>
  <si>
    <t>CC00011704</t>
  </si>
  <si>
    <t>Spare propellers</t>
  </si>
  <si>
    <t>CC00011703</t>
  </si>
  <si>
    <t>Spare shaft</t>
  </si>
  <si>
    <t>CC00012564</t>
  </si>
  <si>
    <t>Spare zincs</t>
  </si>
  <si>
    <t>Azimut S10</t>
  </si>
  <si>
    <t>2 x MTU 2600 hp</t>
  </si>
  <si>
    <t>AzimutS10</t>
  </si>
  <si>
    <t>CC00014973</t>
  </si>
  <si>
    <t>CO dioxide detectors</t>
  </si>
  <si>
    <t>CC00015156</t>
  </si>
  <si>
    <t>Cockpit docking station with handheld control</t>
  </si>
  <si>
    <t>CC00014946</t>
  </si>
  <si>
    <t>CC00015155</t>
  </si>
  <si>
    <t>Dynamic positioning system - Skyhook (includes manouvering joystick)</t>
  </si>
  <si>
    <t>CC00015163</t>
  </si>
  <si>
    <t>CC00015153</t>
  </si>
  <si>
    <t>Manouvering joystick</t>
  </si>
  <si>
    <t>CC00015024</t>
  </si>
  <si>
    <t>Seakeeper stabilizer 35</t>
  </si>
  <si>
    <t>CC00014972</t>
  </si>
  <si>
    <t>Smoke detection system for cabins</t>
  </si>
  <si>
    <t>CC00015057</t>
  </si>
  <si>
    <t>Stern thruster 30 Kw</t>
  </si>
  <si>
    <t>CC00015056</t>
  </si>
  <si>
    <t>Watermaker 250 lt/h - 55gal/h</t>
  </si>
  <si>
    <t>CC00017399</t>
  </si>
  <si>
    <t>"L" shaped sofa on bow flybridge (portside) in Batyline fabric (specify code)</t>
  </si>
  <si>
    <t>CC00017400</t>
  </si>
  <si>
    <t>"L" shaped sofa on bow flybridge (portside) in Olimpus simil leather</t>
  </si>
  <si>
    <t>CC00016337</t>
  </si>
  <si>
    <t>Additional foldable cleats (n.6)</t>
  </si>
  <si>
    <t>CC00015144</t>
  </si>
  <si>
    <t>CC00017289</t>
  </si>
  <si>
    <t>Automatic lifting system for aft portside salon window</t>
  </si>
  <si>
    <t>CC00015435</t>
  </si>
  <si>
    <t>Automatic system (hydraulic) for side boarding gates</t>
  </si>
  <si>
    <t>CC00014970</t>
  </si>
  <si>
    <t>Bathing stepladder for garage door (hydraulic version)</t>
  </si>
  <si>
    <t>CC00015278</t>
  </si>
  <si>
    <t>Bimini in cockpit (only compatible with "automatic system for side boarding gates")</t>
  </si>
  <si>
    <t>CC00015279</t>
  </si>
  <si>
    <t>CC00016466</t>
  </si>
  <si>
    <t>Cockpit chair mod. Cassina Pavilion (each)</t>
  </si>
  <si>
    <t>CC00016345</t>
  </si>
  <si>
    <t>CC00016250</t>
  </si>
  <si>
    <t>Cover for garage door</t>
  </si>
  <si>
    <t>CC00015071</t>
  </si>
  <si>
    <t>CC00015903</t>
  </si>
  <si>
    <t>CC00016101</t>
  </si>
  <si>
    <t>CC00015532</t>
  </si>
  <si>
    <t>Hauling/launching system for tender and jet ski in garage</t>
  </si>
  <si>
    <t>CC00015695</t>
  </si>
  <si>
    <t>CC00016342</t>
  </si>
  <si>
    <t>Mesh covers</t>
  </si>
  <si>
    <t>CC00016029</t>
  </si>
  <si>
    <t>N.2 automatic hi-lo tables on bow with sunbathing cushion</t>
  </si>
  <si>
    <t>CC00015142</t>
  </si>
  <si>
    <t>CC00017085</t>
  </si>
  <si>
    <t>Openable table on fly with electric hi-lo system</t>
  </si>
  <si>
    <t>CC00015802</t>
  </si>
  <si>
    <t>CC00016158</t>
  </si>
  <si>
    <t>Paola Lenti " "Wave" sunlounger (each)</t>
  </si>
  <si>
    <t>CC00015124</t>
  </si>
  <si>
    <t>CC00015125</t>
  </si>
  <si>
    <t>CC00015860</t>
  </si>
  <si>
    <t>CC00015276</t>
  </si>
  <si>
    <t>CC00015277</t>
  </si>
  <si>
    <t>Sun shade sail on flybridge with removable poles</t>
  </si>
  <si>
    <t>CC00015134</t>
  </si>
  <si>
    <t>Teak floor for dining area</t>
  </si>
  <si>
    <t>CC00015913</t>
  </si>
  <si>
    <t>CC00014945</t>
  </si>
  <si>
    <t>Two manouvering lights on bow</t>
  </si>
  <si>
    <t>CC00014931</t>
  </si>
  <si>
    <t>Underwater lights Oceanled (n.4 in total, n.2 for each side)</t>
  </si>
  <si>
    <t>CC00014932</t>
  </si>
  <si>
    <t>Underwater lights Oceanled on transom (n.4)</t>
  </si>
  <si>
    <t>CC00015143</t>
  </si>
  <si>
    <t>CC00015436</t>
  </si>
  <si>
    <t>Automatic venetian blinds in master cabin (in lieu of standard manual one)</t>
  </si>
  <si>
    <t>CC00015265</t>
  </si>
  <si>
    <t>CC00015023</t>
  </si>
  <si>
    <t>Black out glass for salon cieling</t>
  </si>
  <si>
    <t>CC00015439</t>
  </si>
  <si>
    <t>Black-out rollers for lower deck cabins (automatic in master cabin only, not compatible with venetian blinds)</t>
  </si>
  <si>
    <t>CC00015904</t>
  </si>
  <si>
    <t>CC00014823</t>
  </si>
  <si>
    <t>Dumbwaiter in galley</t>
  </si>
  <si>
    <t>CC00015159</t>
  </si>
  <si>
    <t>Fourth folding bed in crew area</t>
  </si>
  <si>
    <t>CC00015126</t>
  </si>
  <si>
    <t>Minibar cabinet in master cabin</t>
  </si>
  <si>
    <t>CC00015127</t>
  </si>
  <si>
    <t>CC00016102</t>
  </si>
  <si>
    <t>Privacy enclosure for main helm</t>
  </si>
  <si>
    <t>CC00015437</t>
  </si>
  <si>
    <t>Roman blinds in cabins in lieu of standard venetian blinds(automatic in master cabin only)</t>
  </si>
  <si>
    <t>CC00015438</t>
  </si>
  <si>
    <t>Roman blinds in salon (automatic, in lieu of standard venetian automatic ones)</t>
  </si>
  <si>
    <t>CC00015151</t>
  </si>
  <si>
    <t>CC00016276</t>
  </si>
  <si>
    <t>Salon glass sliding door</t>
  </si>
  <si>
    <t>CC00015809</t>
  </si>
  <si>
    <t>CC00015810</t>
  </si>
  <si>
    <t>Set of linens for fourth folding bed in crew cabin</t>
  </si>
  <si>
    <t>CC00015805</t>
  </si>
  <si>
    <t>CC00015807</t>
  </si>
  <si>
    <t>Set of linens for portside cabin</t>
  </si>
  <si>
    <t>CC00015808</t>
  </si>
  <si>
    <t>Set of linens for starboard cabin</t>
  </si>
  <si>
    <t>CC00015806</t>
  </si>
  <si>
    <t>Set of linens for vip cabin</t>
  </si>
  <si>
    <t>CC00016745</t>
  </si>
  <si>
    <t>CC00015869</t>
  </si>
  <si>
    <t>Set of towels with Azimut logo (per person)</t>
  </si>
  <si>
    <t>CC00016097</t>
  </si>
  <si>
    <t>Table lamp for chaise longue in master cabin</t>
  </si>
  <si>
    <t>CC00016099</t>
  </si>
  <si>
    <t>Table lamp for vanity in master cabin</t>
  </si>
  <si>
    <t>CC00016096</t>
  </si>
  <si>
    <t>Table lamp in salon, port side</t>
  </si>
  <si>
    <t>CC00016334</t>
  </si>
  <si>
    <t>Teak floor in helm station</t>
  </si>
  <si>
    <t>CC00016333</t>
  </si>
  <si>
    <t>Teak floor in salon</t>
  </si>
  <si>
    <t>CC00016343</t>
  </si>
  <si>
    <t>Teak salon ceiling</t>
  </si>
  <si>
    <t>CC00016328</t>
  </si>
  <si>
    <t>Wooden floor in dining area in "white moon" oak</t>
  </si>
  <si>
    <t>CC00016332</t>
  </si>
  <si>
    <t>Wooden floor in helm station and stairs to lower deck in "white moon" oak</t>
  </si>
  <si>
    <t>CC00016335</t>
  </si>
  <si>
    <t>Wooden floor in lobby in "white moon" oak</t>
  </si>
  <si>
    <t>CC00016330</t>
  </si>
  <si>
    <t>Wooden floor in salon in "white moon" oak</t>
  </si>
  <si>
    <t>CC00015022</t>
  </si>
  <si>
    <t>Additional fridge in crew area</t>
  </si>
  <si>
    <t>CC00015560</t>
  </si>
  <si>
    <t>CC00016030</t>
  </si>
  <si>
    <t>Icemaker on flybridge</t>
  </si>
  <si>
    <t>CC00014707</t>
  </si>
  <si>
    <t>CC00015329</t>
  </si>
  <si>
    <t>CC00014712</t>
  </si>
  <si>
    <t>Washer and dryer in crew area (two separate units)</t>
  </si>
  <si>
    <t>CC00015328</t>
  </si>
  <si>
    <t>CC00015003</t>
  </si>
  <si>
    <t>Monitoring sensors for portholes</t>
  </si>
  <si>
    <t>CC00015858</t>
  </si>
  <si>
    <t>Naviop Gold remote monitoring system</t>
  </si>
  <si>
    <t>CC00014939</t>
  </si>
  <si>
    <t>Panasonic cameras (nr. 4)</t>
  </si>
  <si>
    <t>CC00014943</t>
  </si>
  <si>
    <t>CC00015061</t>
  </si>
  <si>
    <t>Simrad additional VHF</t>
  </si>
  <si>
    <t>CC00014947</t>
  </si>
  <si>
    <t>CC00015060</t>
  </si>
  <si>
    <t>CC00016793</t>
  </si>
  <si>
    <t>Simrad Gold package</t>
  </si>
  <si>
    <t>CC00016792</t>
  </si>
  <si>
    <t>Simrad Platinum package</t>
  </si>
  <si>
    <t>CC00014925</t>
  </si>
  <si>
    <t>CC00015859</t>
  </si>
  <si>
    <t>Wireless web connection</t>
  </si>
  <si>
    <t>CC00015137</t>
  </si>
  <si>
    <t>Additional socket for TV (price each, specify quantity and position)</t>
  </si>
  <si>
    <t>CC00015269</t>
  </si>
  <si>
    <t>CC00016346</t>
  </si>
  <si>
    <t>CC00015147</t>
  </si>
  <si>
    <t>Predisposition for SAT antenna</t>
  </si>
  <si>
    <t>CC00015049</t>
  </si>
  <si>
    <t>CC00015053</t>
  </si>
  <si>
    <t>SAT TV Antenna TV8 EU (decoder not included)</t>
  </si>
  <si>
    <t>CC00015138</t>
  </si>
  <si>
    <t>CC00015139</t>
  </si>
  <si>
    <t>CC00015140</t>
  </si>
  <si>
    <t>Azimut V47</t>
  </si>
  <si>
    <t>4 x 450 CV (V8-4600 CC)</t>
  </si>
  <si>
    <t>UP TO 50/40</t>
  </si>
  <si>
    <t>AzimutV47</t>
  </si>
  <si>
    <t>CK00000492</t>
  </si>
  <si>
    <t>CC00015703</t>
  </si>
  <si>
    <t>Bow thruster</t>
  </si>
  <si>
    <t>CC00015746</t>
  </si>
  <si>
    <t>Galvanic Isolator</t>
  </si>
  <si>
    <t>CC00016125</t>
  </si>
  <si>
    <t>CC00015772</t>
  </si>
  <si>
    <t>Mercury Manouvering package (for verve powered by Mercury outboards only, it includes Mercury Manouvering Joystick, Mercury Skyhook System with dedicated extra GPS antenna)</t>
  </si>
  <si>
    <t>CC00015706</t>
  </si>
  <si>
    <t>Seakeeper stabilizer NG6</t>
  </si>
  <si>
    <t>CC00016113</t>
  </si>
  <si>
    <t>CC00015747</t>
  </si>
  <si>
    <t>Bow sunbathing and settee cushions covers</t>
  </si>
  <si>
    <t>CC00017323</t>
  </si>
  <si>
    <t>Cockpit chair (mod. Nausicaa)</t>
  </si>
  <si>
    <t>CC00017288</t>
  </si>
  <si>
    <t>Countertop extension tray for outdoor kitchen (stowable in dedicated storage)</t>
  </si>
  <si>
    <t>CC00015770</t>
  </si>
  <si>
    <t>CC00015752</t>
  </si>
  <si>
    <t>Electric hi-lo cockpit table (deck flushing)</t>
  </si>
  <si>
    <t>CC00015762</t>
  </si>
  <si>
    <t>Electrically operated porthole on hard top</t>
  </si>
  <si>
    <t>CC00016618</t>
  </si>
  <si>
    <t>Esthec on cockpit, aft swim platform, side decks and bow area</t>
  </si>
  <si>
    <t>CC00015769</t>
  </si>
  <si>
    <t>Luxury interiors and exeriors lighting package</t>
  </si>
  <si>
    <t>CC00016112</t>
  </si>
  <si>
    <t>CC00015745</t>
  </si>
  <si>
    <t>Painted hull, gunwhale and hard top</t>
  </si>
  <si>
    <t>CC00016340</t>
  </si>
  <si>
    <t>Painted motors cowlings</t>
  </si>
  <si>
    <t>CC00015768</t>
  </si>
  <si>
    <t>Removable table on bow in carbon fiber finishing</t>
  </si>
  <si>
    <t>CC00015754</t>
  </si>
  <si>
    <t>CC00015757</t>
  </si>
  <si>
    <t>CC00016105</t>
  </si>
  <si>
    <t>Sunbathing cushions on bow with foldable backrest in upgraded spradling fabric</t>
  </si>
  <si>
    <t>CC00016114</t>
  </si>
  <si>
    <t>Telescopic gangway in carbon fiber</t>
  </si>
  <si>
    <t>CC00015846</t>
  </si>
  <si>
    <t>Underwater lights on sides (n.2)</t>
  </si>
  <si>
    <t>CC00015799</t>
  </si>
  <si>
    <t>Underwater lights on transom (n.2)</t>
  </si>
  <si>
    <t>CC00016109</t>
  </si>
  <si>
    <t>Extra socket for interiors (price each, specify quantity and positions, 110V or 220V)</t>
  </si>
  <si>
    <t>CC00015767</t>
  </si>
  <si>
    <t>Interiors and exteriors dimmered lights</t>
  </si>
  <si>
    <t>CC00016115</t>
  </si>
  <si>
    <t>CC00017279</t>
  </si>
  <si>
    <t>CC00016116</t>
  </si>
  <si>
    <t>CC00016118</t>
  </si>
  <si>
    <t>CC00016117</t>
  </si>
  <si>
    <t>CC00015800</t>
  </si>
  <si>
    <t>Sofa bed in dinette with automatic hi lo table</t>
  </si>
  <si>
    <t>CC00016119</t>
  </si>
  <si>
    <t>Toilet with bidet faucet</t>
  </si>
  <si>
    <t>CC00015773</t>
  </si>
  <si>
    <t>Wooden floor in dinette and galley</t>
  </si>
  <si>
    <t>CC00016123</t>
  </si>
  <si>
    <t>Wooden floor in guest cabin</t>
  </si>
  <si>
    <t>CC00016122</t>
  </si>
  <si>
    <t>Wooden floor in master cabin</t>
  </si>
  <si>
    <t>CC00015766</t>
  </si>
  <si>
    <t>Barbecue in cockpit furniture</t>
  </si>
  <si>
    <t>CC00015765</t>
  </si>
  <si>
    <t>Cooktop in cockpit furniture</t>
  </si>
  <si>
    <t>CC00015905</t>
  </si>
  <si>
    <t>CC00016094</t>
  </si>
  <si>
    <t>Winecooler</t>
  </si>
  <si>
    <t>CC00016027</t>
  </si>
  <si>
    <t>Full monitoring system (access and controls: Generator, Stereo, Lights, Seakeeper, Air Conditioning, Trim Adjust)</t>
  </si>
  <si>
    <t>CC00016120</t>
  </si>
  <si>
    <t>CC00016025</t>
  </si>
  <si>
    <t>CC00015759</t>
  </si>
  <si>
    <t>CC00016024</t>
  </si>
  <si>
    <t>CC00015865</t>
  </si>
  <si>
    <t>CC00016901</t>
  </si>
  <si>
    <t>Predisposition for Sat Antenna TV3</t>
  </si>
  <si>
    <t>CC00016121</t>
  </si>
  <si>
    <t>SAT TV antenna TV3 EU (decoder not included)</t>
  </si>
  <si>
    <t>CC00016644</t>
  </si>
  <si>
    <t>CC00016643</t>
  </si>
  <si>
    <t>CC00016642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</si>
</sst>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4">
    <font>
      <sz val="11"/>
      <color theme="1"/>
      <name val="Calibri"/>
      <family val="2"/>
      <scheme val="minor"/>
    </font>
    <font>
      <b/>
      <sz val="24"/>
      <name val="Calibri (Corpo)"/>
    </font>
    <font>
      <b/>
      <sz val="11"/>
      <name val="Calibri (Corpo)"/>
    </font>
    <font>
      <b/>
      <sz val="12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C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2" fillId="3" borderId="0" xfId="0" applyNumberFormat="1" applyFont="1" applyFill="1" applyAlignment="1">
      <alignment horizontal="center" vertical="center"/>
    </xf>
    <xf numFmtId="10" fontId="2" fillId="3" borderId="0" xfId="0" applyNumberFormat="1" applyFont="1" applyFill="1" applyAlignment="1" applyProtection="1">
      <alignment horizontal="center" vertical="center"/>
      <protection locked="0" hidden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0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10" fontId="3" fillId="2" borderId="0" xfId="0" applyNumberFormat="1" applyFont="1" applyFill="1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9"/>
    <pageSetUpPr fitToPage="1"/>
  </sheetPr>
  <dimension ref="A2:J73"/>
  <sheetViews>
    <sheetView showGridLines="0" tabSelected="1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0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3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6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15</v>
      </c>
      <c r="C7" s="15">
        <v>1</v>
      </c>
      <c r="D7" s="16">
        <v>445000</v>
      </c>
      <c r="E7" s="1">
        <f>D7*C7</f>
        <v>445000</v>
      </c>
      <c r="F7" s="1">
        <f>E7*G3+E7</f>
        <v>445000</v>
      </c>
      <c r="G7" s="17">
        <v>0</v>
      </c>
      <c r="H7" s="1">
        <f>E7-G7*E7</f>
        <v>445000</v>
      </c>
      <c r="I7" s="1">
        <f>F7-G7*F7</f>
        <v>445000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20</v>
      </c>
      <c r="B12" s="18" t="s">
        <v>21</v>
      </c>
      <c r="C12" s="19">
        <v>1</v>
      </c>
      <c r="D12" s="16">
        <v>61950</v>
      </c>
      <c r="E12" s="20">
        <f>D12*C12</f>
        <v>61950</v>
      </c>
      <c r="F12" s="20">
        <f>E12*G3+E12</f>
        <v>61950</v>
      </c>
      <c r="G12" s="21">
        <v>0</v>
      </c>
      <c r="H12" s="20">
        <f>E12-G12*E12</f>
        <v>61950</v>
      </c>
      <c r="I12" s="20">
        <f>F12-G12*F12</f>
        <v>61950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23</v>
      </c>
      <c r="B14" s="18" t="s">
        <v>24</v>
      </c>
      <c r="C14" s="23">
        <v>0</v>
      </c>
      <c r="D14" s="16">
        <v>22050</v>
      </c>
      <c r="E14" s="20">
        <f t="shared" ref="E14:E20" si="0">D14*C14</f>
        <v>0</v>
      </c>
      <c r="F14" s="20">
        <f>E14*G3+E14</f>
        <v>0</v>
      </c>
      <c r="G14" s="21">
        <v>0</v>
      </c>
      <c r="H14" s="20">
        <f t="shared" ref="H14:H20" si="1">E14-G14*E14</f>
        <v>0</v>
      </c>
      <c r="I14" s="20">
        <f t="shared" ref="I14:I20" si="2">F14-G14*F14</f>
        <v>0</v>
      </c>
      <c r="J14" s="22"/>
    </row>
    <row r="15" spans="1:10">
      <c r="A15" s="15" t="s">
        <v>25</v>
      </c>
      <c r="B15" s="18" t="s">
        <v>26</v>
      </c>
      <c r="C15" s="23">
        <v>0</v>
      </c>
      <c r="D15" s="16">
        <v>20300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27</v>
      </c>
      <c r="B16" s="18" t="s">
        <v>28</v>
      </c>
      <c r="C16" s="23">
        <v>0</v>
      </c>
      <c r="D16" s="16">
        <v>27500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29</v>
      </c>
      <c r="B17" s="18" t="s">
        <v>30</v>
      </c>
      <c r="C17" s="23">
        <v>0</v>
      </c>
      <c r="D17" s="16">
        <v>8300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31</v>
      </c>
      <c r="B18" s="18" t="s">
        <v>32</v>
      </c>
      <c r="C18" s="23">
        <v>0</v>
      </c>
      <c r="D18" s="16">
        <v>1300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33</v>
      </c>
      <c r="B19" s="18" t="s">
        <v>34</v>
      </c>
      <c r="C19" s="23">
        <v>0</v>
      </c>
      <c r="D19" s="16">
        <v>23500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35</v>
      </c>
      <c r="B20" s="18" t="s">
        <v>36</v>
      </c>
      <c r="C20" s="23">
        <v>0</v>
      </c>
      <c r="D20" s="16">
        <v>73500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3" t="s">
        <v>1</v>
      </c>
      <c r="B21" s="3" t="s">
        <v>37</v>
      </c>
      <c r="C21" s="3" t="s">
        <v>1</v>
      </c>
      <c r="D21" s="4" t="s">
        <v>1</v>
      </c>
      <c r="E21" s="4" t="s">
        <v>1</v>
      </c>
      <c r="F21" s="4" t="s">
        <v>1</v>
      </c>
      <c r="G21" s="5" t="s">
        <v>1</v>
      </c>
      <c r="H21" s="4" t="s">
        <v>1</v>
      </c>
      <c r="I21" s="4" t="s">
        <v>1</v>
      </c>
    </row>
    <row r="22" spans="1:10">
      <c r="A22" s="15" t="s">
        <v>38</v>
      </c>
      <c r="B22" s="18" t="s">
        <v>39</v>
      </c>
      <c r="C22" s="23">
        <v>0</v>
      </c>
      <c r="D22" s="16">
        <v>300</v>
      </c>
      <c r="E22" s="20">
        <f t="shared" ref="E22:E39" si="3">D22*C22</f>
        <v>0</v>
      </c>
      <c r="F22" s="20">
        <f>E22*G3+E22</f>
        <v>0</v>
      </c>
      <c r="G22" s="21">
        <v>0</v>
      </c>
      <c r="H22" s="20">
        <f t="shared" ref="H22:H39" si="4">E22-G22*E22</f>
        <v>0</v>
      </c>
      <c r="I22" s="20">
        <f t="shared" ref="I22:I39" si="5">F22-G22*F22</f>
        <v>0</v>
      </c>
      <c r="J22" s="22"/>
    </row>
    <row r="23" spans="1:10">
      <c r="A23" s="15" t="s">
        <v>40</v>
      </c>
      <c r="B23" s="18" t="s">
        <v>41</v>
      </c>
      <c r="C23" s="23">
        <v>0</v>
      </c>
      <c r="D23" s="16">
        <v>4250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42</v>
      </c>
      <c r="B24" s="18" t="s">
        <v>43</v>
      </c>
      <c r="C24" s="23">
        <v>0</v>
      </c>
      <c r="D24" s="16">
        <v>400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44</v>
      </c>
      <c r="B25" s="18" t="s">
        <v>45</v>
      </c>
      <c r="C25" s="23">
        <v>0</v>
      </c>
      <c r="D25" s="16">
        <v>9300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46</v>
      </c>
      <c r="B26" s="18" t="s">
        <v>47</v>
      </c>
      <c r="C26" s="23">
        <v>0</v>
      </c>
      <c r="D26" s="16">
        <v>1750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48</v>
      </c>
      <c r="B27" s="18" t="s">
        <v>49</v>
      </c>
      <c r="C27" s="23">
        <v>0</v>
      </c>
      <c r="D27" s="16">
        <v>2550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50</v>
      </c>
      <c r="B28" s="18" t="s">
        <v>51</v>
      </c>
      <c r="C28" s="23">
        <v>0</v>
      </c>
      <c r="D28" s="16">
        <v>2350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52</v>
      </c>
      <c r="B29" s="18" t="s">
        <v>53</v>
      </c>
      <c r="C29" s="23">
        <v>0</v>
      </c>
      <c r="D29" s="16">
        <v>9550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54</v>
      </c>
      <c r="B30" s="18" t="s">
        <v>55</v>
      </c>
      <c r="C30" s="23">
        <v>0</v>
      </c>
      <c r="D30" s="16">
        <v>600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56</v>
      </c>
      <c r="B31" s="18" t="s">
        <v>57</v>
      </c>
      <c r="C31" s="23">
        <v>0</v>
      </c>
      <c r="D31" s="16">
        <v>4500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58</v>
      </c>
      <c r="B32" s="18" t="s">
        <v>59</v>
      </c>
      <c r="C32" s="23">
        <v>0</v>
      </c>
      <c r="D32" s="16">
        <v>850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60</v>
      </c>
      <c r="B33" s="18" t="s">
        <v>61</v>
      </c>
      <c r="C33" s="23">
        <v>0</v>
      </c>
      <c r="D33" s="16">
        <v>1300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62</v>
      </c>
      <c r="B34" s="18" t="s">
        <v>63</v>
      </c>
      <c r="C34" s="23">
        <v>0</v>
      </c>
      <c r="D34" s="16">
        <v>11950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64</v>
      </c>
      <c r="B35" s="18" t="s">
        <v>65</v>
      </c>
      <c r="C35" s="23">
        <v>0</v>
      </c>
      <c r="D35" s="16">
        <v>18000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66</v>
      </c>
      <c r="B36" s="18" t="s">
        <v>67</v>
      </c>
      <c r="C36" s="23">
        <v>0</v>
      </c>
      <c r="D36" s="16">
        <v>12450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68</v>
      </c>
      <c r="B37" s="18" t="s">
        <v>69</v>
      </c>
      <c r="C37" s="23">
        <v>0</v>
      </c>
      <c r="D37" s="16">
        <v>24500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70</v>
      </c>
      <c r="B38" s="18" t="s">
        <v>71</v>
      </c>
      <c r="C38" s="23">
        <v>0</v>
      </c>
      <c r="D38" s="16">
        <v>2850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72</v>
      </c>
      <c r="B39" s="18" t="s">
        <v>73</v>
      </c>
      <c r="C39" s="23">
        <v>0</v>
      </c>
      <c r="D39" s="16">
        <v>2600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3" t="s">
        <v>1</v>
      </c>
      <c r="B40" s="3" t="s">
        <v>74</v>
      </c>
      <c r="C40" s="3" t="s">
        <v>1</v>
      </c>
      <c r="D40" s="4" t="s">
        <v>1</v>
      </c>
      <c r="E40" s="4" t="s">
        <v>1</v>
      </c>
      <c r="F40" s="4" t="s">
        <v>1</v>
      </c>
      <c r="G40" s="5" t="s">
        <v>1</v>
      </c>
      <c r="H40" s="4" t="s">
        <v>1</v>
      </c>
      <c r="I40" s="4" t="s">
        <v>1</v>
      </c>
    </row>
    <row r="41" spans="1:10">
      <c r="A41" s="15" t="s">
        <v>75</v>
      </c>
      <c r="B41" s="18" t="s">
        <v>76</v>
      </c>
      <c r="C41" s="23">
        <v>0</v>
      </c>
      <c r="D41" s="16">
        <v>1300</v>
      </c>
      <c r="E41" s="20">
        <f t="shared" ref="E41:E50" si="6">D41*C41</f>
        <v>0</v>
      </c>
      <c r="F41" s="20">
        <f>E41*G3+E41</f>
        <v>0</v>
      </c>
      <c r="G41" s="21">
        <v>0</v>
      </c>
      <c r="H41" s="20">
        <f t="shared" ref="H41:H50" si="7">E41-G41*E41</f>
        <v>0</v>
      </c>
      <c r="I41" s="20">
        <f t="shared" ref="I41:I50" si="8">F41-G41*F41</f>
        <v>0</v>
      </c>
      <c r="J41" s="22"/>
    </row>
    <row r="42" spans="1:10">
      <c r="A42" s="15" t="s">
        <v>77</v>
      </c>
      <c r="B42" s="18" t="s">
        <v>78</v>
      </c>
      <c r="C42" s="23">
        <v>0</v>
      </c>
      <c r="D42" s="16">
        <v>700</v>
      </c>
      <c r="E42" s="20">
        <f t="shared" si="6"/>
        <v>0</v>
      </c>
      <c r="F42" s="20">
        <f>E42*G3+E42</f>
        <v>0</v>
      </c>
      <c r="G42" s="21">
        <v>0</v>
      </c>
      <c r="H42" s="20">
        <f t="shared" si="7"/>
        <v>0</v>
      </c>
      <c r="I42" s="20">
        <f t="shared" si="8"/>
        <v>0</v>
      </c>
      <c r="J42" s="22"/>
    </row>
    <row r="43" spans="1:10">
      <c r="A43" s="15" t="s">
        <v>79</v>
      </c>
      <c r="B43" s="18" t="s">
        <v>80</v>
      </c>
      <c r="C43" s="23">
        <v>0</v>
      </c>
      <c r="D43" s="16">
        <v>500</v>
      </c>
      <c r="E43" s="20">
        <f t="shared" si="6"/>
        <v>0</v>
      </c>
      <c r="F43" s="20">
        <f>E43*G3+E43</f>
        <v>0</v>
      </c>
      <c r="G43" s="21">
        <v>0</v>
      </c>
      <c r="H43" s="20">
        <f t="shared" si="7"/>
        <v>0</v>
      </c>
      <c r="I43" s="20">
        <f t="shared" si="8"/>
        <v>0</v>
      </c>
      <c r="J43" s="22"/>
    </row>
    <row r="44" spans="1:10">
      <c r="A44" s="15" t="s">
        <v>81</v>
      </c>
      <c r="B44" s="18" t="s">
        <v>82</v>
      </c>
      <c r="C44" s="23">
        <v>0</v>
      </c>
      <c r="D44" s="16">
        <v>2600</v>
      </c>
      <c r="E44" s="20">
        <f t="shared" si="6"/>
        <v>0</v>
      </c>
      <c r="F44" s="20">
        <f>E44*G3+E44</f>
        <v>0</v>
      </c>
      <c r="G44" s="21">
        <v>0</v>
      </c>
      <c r="H44" s="20">
        <f t="shared" si="7"/>
        <v>0</v>
      </c>
      <c r="I44" s="20">
        <f t="shared" si="8"/>
        <v>0</v>
      </c>
      <c r="J44" s="22"/>
    </row>
    <row r="45" spans="1:10">
      <c r="A45" s="15" t="s">
        <v>83</v>
      </c>
      <c r="B45" s="18" t="s">
        <v>84</v>
      </c>
      <c r="C45" s="23">
        <v>0</v>
      </c>
      <c r="D45" s="16">
        <v>950</v>
      </c>
      <c r="E45" s="20">
        <f t="shared" si="6"/>
        <v>0</v>
      </c>
      <c r="F45" s="20">
        <f>E45*G3+E45</f>
        <v>0</v>
      </c>
      <c r="G45" s="21">
        <v>0</v>
      </c>
      <c r="H45" s="20">
        <f t="shared" si="7"/>
        <v>0</v>
      </c>
      <c r="I45" s="20">
        <f t="shared" si="8"/>
        <v>0</v>
      </c>
      <c r="J45" s="22"/>
    </row>
    <row r="46" spans="1:10">
      <c r="A46" s="15" t="s">
        <v>85</v>
      </c>
      <c r="B46" s="18" t="s">
        <v>86</v>
      </c>
      <c r="C46" s="23">
        <v>0</v>
      </c>
      <c r="D46" s="16">
        <v>450</v>
      </c>
      <c r="E46" s="20">
        <f t="shared" si="6"/>
        <v>0</v>
      </c>
      <c r="F46" s="20">
        <f>E46*G3+E46</f>
        <v>0</v>
      </c>
      <c r="G46" s="21">
        <v>0</v>
      </c>
      <c r="H46" s="20">
        <f t="shared" si="7"/>
        <v>0</v>
      </c>
      <c r="I46" s="20">
        <f t="shared" si="8"/>
        <v>0</v>
      </c>
      <c r="J46" s="22"/>
    </row>
    <row r="47" spans="1:10">
      <c r="A47" s="15" t="s">
        <v>87</v>
      </c>
      <c r="B47" s="18" t="s">
        <v>88</v>
      </c>
      <c r="C47" s="23">
        <v>0</v>
      </c>
      <c r="D47" s="16">
        <v>300</v>
      </c>
      <c r="E47" s="20">
        <f t="shared" si="6"/>
        <v>0</v>
      </c>
      <c r="F47" s="20">
        <f>E47*G3+E47</f>
        <v>0</v>
      </c>
      <c r="G47" s="21">
        <v>0</v>
      </c>
      <c r="H47" s="20">
        <f t="shared" si="7"/>
        <v>0</v>
      </c>
      <c r="I47" s="20">
        <f t="shared" si="8"/>
        <v>0</v>
      </c>
      <c r="J47" s="22"/>
    </row>
    <row r="48" spans="1:10">
      <c r="A48" s="15" t="s">
        <v>89</v>
      </c>
      <c r="B48" s="18" t="s">
        <v>90</v>
      </c>
      <c r="C48" s="23">
        <v>0</v>
      </c>
      <c r="D48" s="16">
        <v>250</v>
      </c>
      <c r="E48" s="20">
        <f t="shared" si="6"/>
        <v>0</v>
      </c>
      <c r="F48" s="20">
        <f>E48*G3+E48</f>
        <v>0</v>
      </c>
      <c r="G48" s="21">
        <v>0</v>
      </c>
      <c r="H48" s="20">
        <f t="shared" si="7"/>
        <v>0</v>
      </c>
      <c r="I48" s="20">
        <f t="shared" si="8"/>
        <v>0</v>
      </c>
      <c r="J48" s="22"/>
    </row>
    <row r="49" spans="1:10">
      <c r="A49" s="15" t="s">
        <v>91</v>
      </c>
      <c r="B49" s="18" t="s">
        <v>92</v>
      </c>
      <c r="C49" s="23">
        <v>0</v>
      </c>
      <c r="D49" s="16">
        <v>1950</v>
      </c>
      <c r="E49" s="20">
        <f t="shared" si="6"/>
        <v>0</v>
      </c>
      <c r="F49" s="20">
        <f>E49*G3+E49</f>
        <v>0</v>
      </c>
      <c r="G49" s="21">
        <v>0</v>
      </c>
      <c r="H49" s="20">
        <f t="shared" si="7"/>
        <v>0</v>
      </c>
      <c r="I49" s="20">
        <f t="shared" si="8"/>
        <v>0</v>
      </c>
      <c r="J49" s="22"/>
    </row>
    <row r="50" spans="1:10">
      <c r="A50" s="15" t="s">
        <v>93</v>
      </c>
      <c r="B50" s="18" t="s">
        <v>94</v>
      </c>
      <c r="C50" s="23">
        <v>0</v>
      </c>
      <c r="D50" s="16">
        <v>6300</v>
      </c>
      <c r="E50" s="20">
        <f t="shared" si="6"/>
        <v>0</v>
      </c>
      <c r="F50" s="20">
        <f>E50*G3+E50</f>
        <v>0</v>
      </c>
      <c r="G50" s="21">
        <v>0</v>
      </c>
      <c r="H50" s="20">
        <f t="shared" si="7"/>
        <v>0</v>
      </c>
      <c r="I50" s="20">
        <f t="shared" si="8"/>
        <v>0</v>
      </c>
      <c r="J50" s="22"/>
    </row>
    <row r="51" spans="1:10">
      <c r="A51" s="3" t="s">
        <v>1</v>
      </c>
      <c r="B51" s="3" t="s">
        <v>95</v>
      </c>
      <c r="C51" s="3" t="s">
        <v>1</v>
      </c>
      <c r="D51" s="4" t="s">
        <v>1</v>
      </c>
      <c r="E51" s="4" t="s">
        <v>1</v>
      </c>
      <c r="F51" s="4" t="s">
        <v>1</v>
      </c>
      <c r="G51" s="5" t="s">
        <v>1</v>
      </c>
      <c r="H51" s="4" t="s">
        <v>1</v>
      </c>
      <c r="I51" s="4" t="s">
        <v>1</v>
      </c>
    </row>
    <row r="52" spans="1:10">
      <c r="A52" s="15" t="s">
        <v>96</v>
      </c>
      <c r="B52" s="18" t="s">
        <v>97</v>
      </c>
      <c r="C52" s="23">
        <v>0</v>
      </c>
      <c r="D52" s="16">
        <v>3350</v>
      </c>
      <c r="E52" s="20">
        <f>D52*C52</f>
        <v>0</v>
      </c>
      <c r="F52" s="20">
        <f>E52*G3+E52</f>
        <v>0</v>
      </c>
      <c r="G52" s="21">
        <v>0</v>
      </c>
      <c r="H52" s="20">
        <f>E52-G52*E52</f>
        <v>0</v>
      </c>
      <c r="I52" s="20">
        <f>F52-G52*F52</f>
        <v>0</v>
      </c>
      <c r="J52" s="22"/>
    </row>
    <row r="53" spans="1:10">
      <c r="A53" s="15" t="s">
        <v>98</v>
      </c>
      <c r="B53" s="18" t="s">
        <v>99</v>
      </c>
      <c r="C53" s="23">
        <v>0</v>
      </c>
      <c r="D53" s="16">
        <v>2100</v>
      </c>
      <c r="E53" s="20">
        <f>D53*C53</f>
        <v>0</v>
      </c>
      <c r="F53" s="20">
        <f>E53*G3+E53</f>
        <v>0</v>
      </c>
      <c r="G53" s="21">
        <v>0</v>
      </c>
      <c r="H53" s="20">
        <f>E53-G53*E53</f>
        <v>0</v>
      </c>
      <c r="I53" s="20">
        <f>F53-G53*F53</f>
        <v>0</v>
      </c>
      <c r="J53" s="22"/>
    </row>
    <row r="54" spans="1:10">
      <c r="A54" s="15" t="s">
        <v>100</v>
      </c>
      <c r="B54" s="18" t="s">
        <v>101</v>
      </c>
      <c r="C54" s="23">
        <v>0</v>
      </c>
      <c r="D54" s="16">
        <v>2300</v>
      </c>
      <c r="E54" s="20">
        <f>D54*C54</f>
        <v>0</v>
      </c>
      <c r="F54" s="20">
        <f>E54*G3+E54</f>
        <v>0</v>
      </c>
      <c r="G54" s="21">
        <v>0</v>
      </c>
      <c r="H54" s="20">
        <f>E54-G54*E54</f>
        <v>0</v>
      </c>
      <c r="I54" s="20">
        <f>F54-G54*F54</f>
        <v>0</v>
      </c>
      <c r="J54" s="22"/>
    </row>
    <row r="55" spans="1:10">
      <c r="A55" s="15" t="s">
        <v>102</v>
      </c>
      <c r="B55" s="18" t="s">
        <v>103</v>
      </c>
      <c r="C55" s="23">
        <v>0</v>
      </c>
      <c r="D55" s="16">
        <v>2550</v>
      </c>
      <c r="E55" s="20">
        <f>D55*C55</f>
        <v>0</v>
      </c>
      <c r="F55" s="20">
        <f>E55*G3+E55</f>
        <v>0</v>
      </c>
      <c r="G55" s="21">
        <v>0</v>
      </c>
      <c r="H55" s="20">
        <f>E55-G55*E55</f>
        <v>0</v>
      </c>
      <c r="I55" s="20">
        <f>F55-G55*F55</f>
        <v>0</v>
      </c>
      <c r="J55" s="22"/>
    </row>
    <row r="56" spans="1:10">
      <c r="A56" s="15" t="s">
        <v>104</v>
      </c>
      <c r="B56" s="18" t="s">
        <v>105</v>
      </c>
      <c r="C56" s="23">
        <v>0</v>
      </c>
      <c r="D56" s="16">
        <v>2800</v>
      </c>
      <c r="E56" s="20">
        <f>D56*C56</f>
        <v>0</v>
      </c>
      <c r="F56" s="20">
        <f>E56*G3+E56</f>
        <v>0</v>
      </c>
      <c r="G56" s="21">
        <v>0</v>
      </c>
      <c r="H56" s="20">
        <f>E56-G56*E56</f>
        <v>0</v>
      </c>
      <c r="I56" s="20">
        <f>F56-G56*F56</f>
        <v>0</v>
      </c>
      <c r="J56" s="22"/>
    </row>
    <row r="57" spans="1:10">
      <c r="A57" s="3" t="s">
        <v>1</v>
      </c>
      <c r="B57" s="3" t="s">
        <v>106</v>
      </c>
      <c r="C57" s="3" t="s">
        <v>1</v>
      </c>
      <c r="D57" s="4" t="s">
        <v>1</v>
      </c>
      <c r="E57" s="4" t="s">
        <v>1</v>
      </c>
      <c r="F57" s="4" t="s">
        <v>1</v>
      </c>
      <c r="G57" s="5" t="s">
        <v>1</v>
      </c>
      <c r="H57" s="4" t="s">
        <v>1</v>
      </c>
      <c r="I57" s="4" t="s">
        <v>1</v>
      </c>
    </row>
    <row r="58" spans="1:10">
      <c r="A58" s="15" t="s">
        <v>107</v>
      </c>
      <c r="B58" s="18" t="s">
        <v>108</v>
      </c>
      <c r="C58" s="23">
        <v>0</v>
      </c>
      <c r="D58" s="16">
        <v>800</v>
      </c>
      <c r="E58" s="20">
        <f>D58*C58</f>
        <v>0</v>
      </c>
      <c r="F58" s="20">
        <f>E58*G3+E58</f>
        <v>0</v>
      </c>
      <c r="G58" s="21">
        <v>0</v>
      </c>
      <c r="H58" s="20">
        <f>E58-G58*E58</f>
        <v>0</v>
      </c>
      <c r="I58" s="20">
        <f>F58-G58*F58</f>
        <v>0</v>
      </c>
      <c r="J58" s="22"/>
    </row>
    <row r="59" spans="1:10">
      <c r="A59" s="15" t="s">
        <v>109</v>
      </c>
      <c r="B59" s="18" t="s">
        <v>110</v>
      </c>
      <c r="C59" s="23">
        <v>0</v>
      </c>
      <c r="D59" s="16">
        <v>2150</v>
      </c>
      <c r="E59" s="20">
        <f>D59*C59</f>
        <v>0</v>
      </c>
      <c r="F59" s="20">
        <f>E59*G3+E59</f>
        <v>0</v>
      </c>
      <c r="G59" s="21">
        <v>0</v>
      </c>
      <c r="H59" s="20">
        <f>E59-G59*E59</f>
        <v>0</v>
      </c>
      <c r="I59" s="20">
        <f>F59-G59*F59</f>
        <v>0</v>
      </c>
      <c r="J59" s="22"/>
    </row>
    <row r="60" spans="1:10">
      <c r="A60" s="15" t="s">
        <v>111</v>
      </c>
      <c r="B60" s="18" t="s">
        <v>112</v>
      </c>
      <c r="C60" s="23">
        <v>0</v>
      </c>
      <c r="D60" s="16">
        <v>11000</v>
      </c>
      <c r="E60" s="20">
        <f>D60*C60</f>
        <v>0</v>
      </c>
      <c r="F60" s="20">
        <f>E60*G3+E60</f>
        <v>0</v>
      </c>
      <c r="G60" s="21">
        <v>0</v>
      </c>
      <c r="H60" s="20">
        <f>E60-G60*E60</f>
        <v>0</v>
      </c>
      <c r="I60" s="20">
        <f>F60-G60*F60</f>
        <v>0</v>
      </c>
      <c r="J60" s="22"/>
    </row>
    <row r="61" spans="1:10">
      <c r="A61" s="15" t="s">
        <v>113</v>
      </c>
      <c r="B61" s="18" t="s">
        <v>114</v>
      </c>
      <c r="C61" s="23">
        <v>0</v>
      </c>
      <c r="D61" s="16">
        <v>17200</v>
      </c>
      <c r="E61" s="20">
        <f>D61*C61</f>
        <v>0</v>
      </c>
      <c r="F61" s="20">
        <f>E61*G3+E61</f>
        <v>0</v>
      </c>
      <c r="G61" s="21">
        <v>0</v>
      </c>
      <c r="H61" s="20">
        <f>E61-G61*E61</f>
        <v>0</v>
      </c>
      <c r="I61" s="20">
        <f>F61-G61*F61</f>
        <v>0</v>
      </c>
      <c r="J61" s="22"/>
    </row>
    <row r="62" spans="1:10">
      <c r="A62" s="15" t="s">
        <v>115</v>
      </c>
      <c r="B62" s="18" t="s">
        <v>116</v>
      </c>
      <c r="C62" s="23">
        <v>0</v>
      </c>
      <c r="D62" s="16">
        <v>9350</v>
      </c>
      <c r="E62" s="20">
        <f>D62*C62</f>
        <v>0</v>
      </c>
      <c r="F62" s="20">
        <f>E62*G3+E62</f>
        <v>0</v>
      </c>
      <c r="G62" s="21">
        <v>0</v>
      </c>
      <c r="H62" s="20">
        <f>E62-G62*E62</f>
        <v>0</v>
      </c>
      <c r="I62" s="20">
        <f>F62-G62*F62</f>
        <v>0</v>
      </c>
      <c r="J62" s="22"/>
    </row>
    <row r="63" spans="1:10">
      <c r="A63" s="3" t="s">
        <v>1</v>
      </c>
      <c r="B63" s="3" t="s">
        <v>117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118</v>
      </c>
      <c r="B64" s="18" t="s">
        <v>119</v>
      </c>
      <c r="C64" s="23">
        <v>0</v>
      </c>
      <c r="D64" s="16">
        <v>3450</v>
      </c>
      <c r="E64" s="20">
        <f>D64*C64</f>
        <v>0</v>
      </c>
      <c r="F64" s="20">
        <f>E64*G3+E64</f>
        <v>0</v>
      </c>
      <c r="G64" s="21">
        <v>0</v>
      </c>
      <c r="H64" s="20">
        <f>E64-G64*E64</f>
        <v>0</v>
      </c>
      <c r="I64" s="20">
        <f>F64-G64*F64</f>
        <v>0</v>
      </c>
      <c r="J64" s="22"/>
    </row>
    <row r="65" spans="1:10">
      <c r="A65" s="15" t="s">
        <v>120</v>
      </c>
      <c r="B65" s="18" t="s">
        <v>121</v>
      </c>
      <c r="C65" s="23">
        <v>0</v>
      </c>
      <c r="D65" s="16">
        <v>2850</v>
      </c>
      <c r="E65" s="20">
        <f>D65*C65</f>
        <v>0</v>
      </c>
      <c r="F65" s="20">
        <f>E65*G3+E65</f>
        <v>0</v>
      </c>
      <c r="G65" s="21">
        <v>0</v>
      </c>
      <c r="H65" s="20">
        <f>E65-G65*E65</f>
        <v>0</v>
      </c>
      <c r="I65" s="20">
        <f>F65-G65*F65</f>
        <v>0</v>
      </c>
      <c r="J65" s="22"/>
    </row>
    <row r="66" spans="1:10">
      <c r="A66" s="3" t="s">
        <v>1</v>
      </c>
      <c r="B66" s="3" t="s">
        <v>122</v>
      </c>
      <c r="C66" s="3" t="s">
        <v>1</v>
      </c>
      <c r="D66" s="4" t="s">
        <v>1</v>
      </c>
      <c r="E66" s="4" t="s">
        <v>1</v>
      </c>
      <c r="F66" s="4" t="s">
        <v>1</v>
      </c>
      <c r="G66" s="5" t="s">
        <v>1</v>
      </c>
      <c r="H66" s="4" t="s">
        <v>1</v>
      </c>
      <c r="I66" s="4" t="s">
        <v>1</v>
      </c>
    </row>
    <row r="67" spans="1:10">
      <c r="A67" s="15" t="s">
        <v>123</v>
      </c>
      <c r="B67" s="18" t="s">
        <v>124</v>
      </c>
      <c r="C67" s="23">
        <v>0</v>
      </c>
      <c r="D67" s="16">
        <v>1000</v>
      </c>
      <c r="E67" s="20">
        <f>D67*C67</f>
        <v>0</v>
      </c>
      <c r="F67" s="20">
        <f>E67*G3+E67</f>
        <v>0</v>
      </c>
      <c r="G67" s="21">
        <v>0</v>
      </c>
      <c r="H67" s="20">
        <f>E67-G67*E67</f>
        <v>0</v>
      </c>
      <c r="I67" s="20">
        <f>F67-G67*F67</f>
        <v>0</v>
      </c>
      <c r="J67" s="22"/>
    </row>
    <row r="68" spans="1:10">
      <c r="A68" s="15" t="s">
        <v>125</v>
      </c>
      <c r="B68" s="18" t="s">
        <v>126</v>
      </c>
      <c r="C68" s="23">
        <v>0</v>
      </c>
      <c r="D68" s="16">
        <v>950</v>
      </c>
      <c r="E68" s="20">
        <f>D68*C68</f>
        <v>0</v>
      </c>
      <c r="F68" s="20">
        <f>E68*G3+E68</f>
        <v>0</v>
      </c>
      <c r="G68" s="21">
        <v>0</v>
      </c>
      <c r="H68" s="20">
        <f>E68-G68*E68</f>
        <v>0</v>
      </c>
      <c r="I68" s="20">
        <f>F68-G68*F68</f>
        <v>0</v>
      </c>
      <c r="J68" s="22"/>
    </row>
    <row r="69" spans="1:10">
      <c r="A69" s="15" t="s">
        <v>127</v>
      </c>
      <c r="B69" s="18" t="s">
        <v>128</v>
      </c>
      <c r="C69" s="23">
        <v>0</v>
      </c>
      <c r="D69" s="16">
        <v>1700</v>
      </c>
      <c r="E69" s="20">
        <f>D69*C69</f>
        <v>0</v>
      </c>
      <c r="F69" s="20">
        <f>E69*G3+E69</f>
        <v>0</v>
      </c>
      <c r="G69" s="21">
        <v>0</v>
      </c>
      <c r="H69" s="20">
        <f>E69-G69*E69</f>
        <v>0</v>
      </c>
      <c r="I69" s="20">
        <f>F69-G69*F69</f>
        <v>0</v>
      </c>
      <c r="J69" s="22"/>
    </row>
    <row r="71" spans="1:10" s="24" customFormat="1" ht="16">
      <c r="A71" s="25" t="s">
        <v>1</v>
      </c>
      <c r="B71" s="25" t="s">
        <v>129</v>
      </c>
      <c r="C71" s="25" t="s">
        <v>1</v>
      </c>
      <c r="D71" s="26" t="s">
        <v>1</v>
      </c>
      <c r="E71" s="27">
        <f>SUM(E10:E69)</f>
        <v>61950</v>
      </c>
      <c r="F71" s="27">
        <f>SUM(F10:F69)</f>
        <v>61950</v>
      </c>
      <c r="G71" s="28" t="s">
        <v>1</v>
      </c>
      <c r="H71" s="27">
        <f>SUM(H10:H69)</f>
        <v>61950</v>
      </c>
      <c r="I71" s="27">
        <f>SUM(I10:I69)</f>
        <v>61950</v>
      </c>
    </row>
    <row r="73" spans="1:10" s="24" customFormat="1" ht="16">
      <c r="A73" s="25" t="s">
        <v>1</v>
      </c>
      <c r="B73" s="25" t="s">
        <v>130</v>
      </c>
      <c r="C73" s="25" t="s">
        <v>1</v>
      </c>
      <c r="D73" s="27">
        <v>445000</v>
      </c>
      <c r="E73" s="27">
        <f>SUM(E7:E69)</f>
        <v>506950</v>
      </c>
      <c r="F73" s="27">
        <f>SUM(F7:F69)</f>
        <v>506950</v>
      </c>
      <c r="G73" s="28" t="s">
        <v>1</v>
      </c>
      <c r="H73" s="27">
        <f>SUM(H7:H69)</f>
        <v>506950</v>
      </c>
      <c r="I73" s="27">
        <f>SUM(I7:I69)</f>
        <v>506950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1976-8343-4649-B003-7C3CF7594F26}">
  <sheetPr>
    <tabColor theme="0" tint="-0.499984740745262"/>
    <pageSetUpPr fitToPage="1"/>
  </sheetPr>
  <dimension ref="A2:J106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1313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1314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1315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1316</v>
      </c>
      <c r="C7" s="15">
        <v>1</v>
      </c>
      <c r="D7" s="16">
        <v>2240000</v>
      </c>
      <c r="E7" s="1">
        <f>D7*C7</f>
        <v>2240000</v>
      </c>
      <c r="F7" s="1">
        <f>E7*G3+E7</f>
        <v>2240000</v>
      </c>
      <c r="G7" s="17">
        <v>0</v>
      </c>
      <c r="H7" s="1">
        <f>E7-G7*E7</f>
        <v>2240000</v>
      </c>
      <c r="I7" s="1">
        <f>F7-G7*F7</f>
        <v>2240000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1317</v>
      </c>
      <c r="B12" s="18" t="s">
        <v>136</v>
      </c>
      <c r="C12" s="19">
        <v>1</v>
      </c>
      <c r="D12" s="16">
        <v>170200</v>
      </c>
      <c r="E12" s="20">
        <f>D12*C12</f>
        <v>170200</v>
      </c>
      <c r="F12" s="20">
        <f>E12*G3+E12</f>
        <v>170200</v>
      </c>
      <c r="G12" s="21">
        <v>0</v>
      </c>
      <c r="H12" s="20">
        <f>E12-G12*E12</f>
        <v>170200</v>
      </c>
      <c r="I12" s="20">
        <f>F12-G12*F12</f>
        <v>170200</v>
      </c>
      <c r="J12" s="22"/>
    </row>
    <row r="13" spans="1:10">
      <c r="A13" s="15" t="s">
        <v>1318</v>
      </c>
      <c r="B13" s="18" t="s">
        <v>1319</v>
      </c>
      <c r="C13" s="23">
        <v>1</v>
      </c>
      <c r="D13" s="16">
        <v>80000</v>
      </c>
      <c r="E13" s="20">
        <f>D13*C13</f>
        <v>80000</v>
      </c>
      <c r="F13" s="20">
        <f>E13*G3+E13</f>
        <v>80000</v>
      </c>
      <c r="G13" s="21">
        <v>0</v>
      </c>
      <c r="H13" s="20">
        <f>E13-G13*E13</f>
        <v>80000</v>
      </c>
      <c r="I13" s="20">
        <f>F13-G13*F13</f>
        <v>80000</v>
      </c>
      <c r="J13" s="22"/>
    </row>
    <row r="14" spans="1:10">
      <c r="A14" s="3" t="s">
        <v>1</v>
      </c>
      <c r="B14" s="3" t="s">
        <v>22</v>
      </c>
      <c r="C14" s="3" t="s">
        <v>1</v>
      </c>
      <c r="D14" s="4" t="s">
        <v>1</v>
      </c>
      <c r="E14" s="4" t="s">
        <v>1</v>
      </c>
      <c r="F14" s="4" t="s">
        <v>1</v>
      </c>
      <c r="G14" s="5" t="s">
        <v>1</v>
      </c>
      <c r="H14" s="4" t="s">
        <v>1</v>
      </c>
      <c r="I14" s="4" t="s">
        <v>1</v>
      </c>
    </row>
    <row r="15" spans="1:10">
      <c r="A15" s="15" t="s">
        <v>1320</v>
      </c>
      <c r="B15" s="18" t="s">
        <v>263</v>
      </c>
      <c r="C15" s="23">
        <v>0</v>
      </c>
      <c r="D15" s="16">
        <v>3600</v>
      </c>
      <c r="E15" s="20">
        <f t="shared" ref="E15:E24" si="0">D15*C15</f>
        <v>0</v>
      </c>
      <c r="F15" s="20">
        <f>E15*G3+E15</f>
        <v>0</v>
      </c>
      <c r="G15" s="21">
        <v>0</v>
      </c>
      <c r="H15" s="20">
        <f t="shared" ref="H15:H24" si="1">E15-G15*E15</f>
        <v>0</v>
      </c>
      <c r="I15" s="20">
        <f t="shared" ref="I15:I24" si="2">F15-G15*F15</f>
        <v>0</v>
      </c>
      <c r="J15" s="22"/>
    </row>
    <row r="16" spans="1:10">
      <c r="A16" s="15" t="s">
        <v>1321</v>
      </c>
      <c r="B16" s="18" t="s">
        <v>1322</v>
      </c>
      <c r="C16" s="23">
        <v>0</v>
      </c>
      <c r="D16" s="16">
        <v>16550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1323</v>
      </c>
      <c r="B17" s="18" t="s">
        <v>32</v>
      </c>
      <c r="C17" s="23">
        <v>0</v>
      </c>
      <c r="D17" s="16">
        <v>2100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1324</v>
      </c>
      <c r="B18" s="18" t="s">
        <v>1007</v>
      </c>
      <c r="C18" s="23">
        <v>0</v>
      </c>
      <c r="D18" s="16">
        <v>12250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1325</v>
      </c>
      <c r="B19" s="18" t="s">
        <v>1326</v>
      </c>
      <c r="C19" s="23">
        <v>0</v>
      </c>
      <c r="D19" s="16">
        <v>40000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1327</v>
      </c>
      <c r="B20" s="18" t="s">
        <v>1328</v>
      </c>
      <c r="C20" s="23">
        <v>0</v>
      </c>
      <c r="D20" s="16">
        <v>9600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1329</v>
      </c>
      <c r="B21" s="18" t="s">
        <v>144</v>
      </c>
      <c r="C21" s="23">
        <v>0</v>
      </c>
      <c r="D21" s="16">
        <v>8300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1330</v>
      </c>
      <c r="B22" s="18" t="s">
        <v>678</v>
      </c>
      <c r="C22" s="23">
        <v>0</v>
      </c>
      <c r="D22" s="16">
        <v>132000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1331</v>
      </c>
      <c r="B23" s="18" t="s">
        <v>550</v>
      </c>
      <c r="C23" s="23">
        <v>0</v>
      </c>
      <c r="D23" s="16">
        <v>38400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1332</v>
      </c>
      <c r="B24" s="18" t="s">
        <v>1333</v>
      </c>
      <c r="C24" s="23">
        <v>0</v>
      </c>
      <c r="D24" s="16">
        <v>17600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3" t="s">
        <v>1</v>
      </c>
      <c r="B25" s="3" t="s">
        <v>37</v>
      </c>
      <c r="C25" s="3" t="s">
        <v>1</v>
      </c>
      <c r="D25" s="4" t="s">
        <v>1</v>
      </c>
      <c r="E25" s="4" t="s">
        <v>1</v>
      </c>
      <c r="F25" s="4" t="s">
        <v>1</v>
      </c>
      <c r="G25" s="5" t="s">
        <v>1</v>
      </c>
      <c r="H25" s="4" t="s">
        <v>1</v>
      </c>
      <c r="I25" s="4" t="s">
        <v>1</v>
      </c>
    </row>
    <row r="26" spans="1:10">
      <c r="A26" s="15" t="s">
        <v>1334</v>
      </c>
      <c r="B26" s="18" t="s">
        <v>39</v>
      </c>
      <c r="C26" s="23">
        <v>0</v>
      </c>
      <c r="D26" s="16">
        <v>400</v>
      </c>
      <c r="E26" s="20">
        <f t="shared" ref="E26:E48" si="3">D26*C26</f>
        <v>0</v>
      </c>
      <c r="F26" s="20">
        <f>E26*G3+E26</f>
        <v>0</v>
      </c>
      <c r="G26" s="21">
        <v>0</v>
      </c>
      <c r="H26" s="20">
        <f t="shared" ref="H26:H48" si="4">E26-G26*E26</f>
        <v>0</v>
      </c>
      <c r="I26" s="20">
        <f t="shared" ref="I26:I48" si="5">F26-G26*F26</f>
        <v>0</v>
      </c>
      <c r="J26" s="22"/>
    </row>
    <row r="27" spans="1:10">
      <c r="A27" s="15" t="s">
        <v>1335</v>
      </c>
      <c r="B27" s="18" t="s">
        <v>685</v>
      </c>
      <c r="C27" s="23">
        <v>0</v>
      </c>
      <c r="D27" s="16">
        <v>16350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1336</v>
      </c>
      <c r="B28" s="18" t="s">
        <v>421</v>
      </c>
      <c r="C28" s="23">
        <v>0</v>
      </c>
      <c r="D28" s="16">
        <v>9450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1337</v>
      </c>
      <c r="B29" s="18" t="s">
        <v>1338</v>
      </c>
      <c r="C29" s="23">
        <v>0</v>
      </c>
      <c r="D29" s="16">
        <v>1250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1339</v>
      </c>
      <c r="B30" s="18" t="s">
        <v>1028</v>
      </c>
      <c r="C30" s="23">
        <v>0</v>
      </c>
      <c r="D30" s="16">
        <v>8100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1340</v>
      </c>
      <c r="B31" s="18" t="s">
        <v>1341</v>
      </c>
      <c r="C31" s="23">
        <v>0</v>
      </c>
      <c r="D31" s="16">
        <v>1950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1342</v>
      </c>
      <c r="B32" s="18" t="s">
        <v>1031</v>
      </c>
      <c r="C32" s="23">
        <v>0</v>
      </c>
      <c r="D32" s="16">
        <v>4100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1343</v>
      </c>
      <c r="B33" s="18" t="s">
        <v>160</v>
      </c>
      <c r="C33" s="23">
        <v>0</v>
      </c>
      <c r="D33" s="16">
        <v>8700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1344</v>
      </c>
      <c r="B34" s="18" t="s">
        <v>867</v>
      </c>
      <c r="C34" s="23">
        <v>0</v>
      </c>
      <c r="D34" s="16">
        <v>6000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1345</v>
      </c>
      <c r="B35" s="18" t="s">
        <v>279</v>
      </c>
      <c r="C35" s="23">
        <v>0</v>
      </c>
      <c r="D35" s="16">
        <v>500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1346</v>
      </c>
      <c r="B36" s="18" t="s">
        <v>1347</v>
      </c>
      <c r="C36" s="23">
        <v>0</v>
      </c>
      <c r="D36" s="16">
        <v>12550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1348</v>
      </c>
      <c r="B37" s="18" t="s">
        <v>55</v>
      </c>
      <c r="C37" s="23">
        <v>0</v>
      </c>
      <c r="D37" s="16">
        <v>600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1349</v>
      </c>
      <c r="B38" s="18" t="s">
        <v>181</v>
      </c>
      <c r="C38" s="23">
        <v>0</v>
      </c>
      <c r="D38" s="16">
        <v>42150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1350</v>
      </c>
      <c r="B39" s="18" t="s">
        <v>451</v>
      </c>
      <c r="C39" s="23">
        <v>0</v>
      </c>
      <c r="D39" s="16">
        <v>52500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1351</v>
      </c>
      <c r="B40" s="18" t="s">
        <v>1352</v>
      </c>
      <c r="C40" s="23">
        <v>0</v>
      </c>
      <c r="D40" s="16">
        <v>2800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1353</v>
      </c>
      <c r="B41" s="18" t="s">
        <v>1354</v>
      </c>
      <c r="C41" s="23">
        <v>0</v>
      </c>
      <c r="D41" s="16">
        <v>8300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1355</v>
      </c>
      <c r="B42" s="18" t="s">
        <v>1356</v>
      </c>
      <c r="C42" s="23">
        <v>0</v>
      </c>
      <c r="D42" s="16">
        <v>7400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1357</v>
      </c>
      <c r="B43" s="18" t="s">
        <v>1358</v>
      </c>
      <c r="C43" s="23">
        <v>0</v>
      </c>
      <c r="D43" s="16">
        <v>3100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1359</v>
      </c>
      <c r="B44" s="18" t="s">
        <v>1360</v>
      </c>
      <c r="C44" s="23">
        <v>0</v>
      </c>
      <c r="D44" s="16">
        <v>10750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1361</v>
      </c>
      <c r="B45" s="18" t="s">
        <v>744</v>
      </c>
      <c r="C45" s="23">
        <v>0</v>
      </c>
      <c r="D45" s="16">
        <v>27400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1362</v>
      </c>
      <c r="B46" s="18" t="s">
        <v>194</v>
      </c>
      <c r="C46" s="23">
        <v>0</v>
      </c>
      <c r="D46" s="16">
        <v>1300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1363</v>
      </c>
      <c r="B47" s="18" t="s">
        <v>1364</v>
      </c>
      <c r="C47" s="23">
        <v>0</v>
      </c>
      <c r="D47" s="16">
        <v>5650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1365</v>
      </c>
      <c r="B48" s="18" t="s">
        <v>1366</v>
      </c>
      <c r="C48" s="23">
        <v>0</v>
      </c>
      <c r="D48" s="16">
        <v>5200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3" t="s">
        <v>1</v>
      </c>
      <c r="B49" s="3" t="s">
        <v>74</v>
      </c>
      <c r="C49" s="3" t="s">
        <v>1</v>
      </c>
      <c r="D49" s="4" t="s">
        <v>1</v>
      </c>
      <c r="E49" s="4" t="s">
        <v>1</v>
      </c>
      <c r="F49" s="4" t="s">
        <v>1</v>
      </c>
      <c r="G49" s="5" t="s">
        <v>1</v>
      </c>
      <c r="H49" s="4" t="s">
        <v>1</v>
      </c>
      <c r="I49" s="4" t="s">
        <v>1</v>
      </c>
    </row>
    <row r="50" spans="1:10">
      <c r="A50" s="15" t="s">
        <v>1367</v>
      </c>
      <c r="B50" s="18" t="s">
        <v>1368</v>
      </c>
      <c r="C50" s="23">
        <v>0</v>
      </c>
      <c r="D50" s="16">
        <v>3150</v>
      </c>
      <c r="E50" s="20">
        <f t="shared" ref="E50:E71" si="6">D50*C50</f>
        <v>0</v>
      </c>
      <c r="F50" s="20">
        <f>E50*G3+E50</f>
        <v>0</v>
      </c>
      <c r="G50" s="21">
        <v>0</v>
      </c>
      <c r="H50" s="20">
        <f t="shared" ref="H50:H71" si="7">E50-G50*E50</f>
        <v>0</v>
      </c>
      <c r="I50" s="20">
        <f t="shared" ref="I50:I71" si="8">F50-G50*F50</f>
        <v>0</v>
      </c>
      <c r="J50" s="22"/>
    </row>
    <row r="51" spans="1:10">
      <c r="A51" s="15" t="s">
        <v>1369</v>
      </c>
      <c r="B51" s="18" t="s">
        <v>78</v>
      </c>
      <c r="C51" s="23">
        <v>0</v>
      </c>
      <c r="D51" s="16">
        <v>500</v>
      </c>
      <c r="E51" s="20">
        <f t="shared" si="6"/>
        <v>0</v>
      </c>
      <c r="F51" s="20">
        <f>E51*G3+E51</f>
        <v>0</v>
      </c>
      <c r="G51" s="21">
        <v>0</v>
      </c>
      <c r="H51" s="20">
        <f t="shared" si="7"/>
        <v>0</v>
      </c>
      <c r="I51" s="20">
        <f t="shared" si="8"/>
        <v>0</v>
      </c>
      <c r="J51" s="22"/>
    </row>
    <row r="52" spans="1:10">
      <c r="A52" s="15" t="s">
        <v>1370</v>
      </c>
      <c r="B52" s="18" t="s">
        <v>1371</v>
      </c>
      <c r="C52" s="23">
        <v>0</v>
      </c>
      <c r="D52" s="16">
        <v>1100</v>
      </c>
      <c r="E52" s="20">
        <f t="shared" si="6"/>
        <v>0</v>
      </c>
      <c r="F52" s="20">
        <f>E52*G3+E52</f>
        <v>0</v>
      </c>
      <c r="G52" s="21">
        <v>0</v>
      </c>
      <c r="H52" s="20">
        <f t="shared" si="7"/>
        <v>0</v>
      </c>
      <c r="I52" s="20">
        <f t="shared" si="8"/>
        <v>0</v>
      </c>
      <c r="J52" s="22"/>
    </row>
    <row r="53" spans="1:10">
      <c r="A53" s="15" t="s">
        <v>1372</v>
      </c>
      <c r="B53" s="18" t="s">
        <v>317</v>
      </c>
      <c r="C53" s="23">
        <v>0</v>
      </c>
      <c r="D53" s="16">
        <v>4800</v>
      </c>
      <c r="E53" s="20">
        <f t="shared" si="6"/>
        <v>0</v>
      </c>
      <c r="F53" s="20">
        <f>E53*G3+E53</f>
        <v>0</v>
      </c>
      <c r="G53" s="21">
        <v>0</v>
      </c>
      <c r="H53" s="20">
        <f t="shared" si="7"/>
        <v>0</v>
      </c>
      <c r="I53" s="20">
        <f t="shared" si="8"/>
        <v>0</v>
      </c>
      <c r="J53" s="22"/>
    </row>
    <row r="54" spans="1:10">
      <c r="A54" s="15" t="s">
        <v>1373</v>
      </c>
      <c r="B54" s="18" t="s">
        <v>205</v>
      </c>
      <c r="C54" s="23">
        <v>0</v>
      </c>
      <c r="D54" s="16">
        <v>2100</v>
      </c>
      <c r="E54" s="20">
        <f t="shared" si="6"/>
        <v>0</v>
      </c>
      <c r="F54" s="20">
        <f>E54*G3+E54</f>
        <v>0</v>
      </c>
      <c r="G54" s="21">
        <v>0</v>
      </c>
      <c r="H54" s="20">
        <f t="shared" si="7"/>
        <v>0</v>
      </c>
      <c r="I54" s="20">
        <f t="shared" si="8"/>
        <v>0</v>
      </c>
      <c r="J54" s="22"/>
    </row>
    <row r="55" spans="1:10">
      <c r="A55" s="15" t="s">
        <v>1374</v>
      </c>
      <c r="B55" s="18" t="s">
        <v>1375</v>
      </c>
      <c r="C55" s="23">
        <v>0</v>
      </c>
      <c r="D55" s="16">
        <v>2500</v>
      </c>
      <c r="E55" s="20">
        <f t="shared" si="6"/>
        <v>0</v>
      </c>
      <c r="F55" s="20">
        <f>E55*G3+E55</f>
        <v>0</v>
      </c>
      <c r="G55" s="21">
        <v>0</v>
      </c>
      <c r="H55" s="20">
        <f t="shared" si="7"/>
        <v>0</v>
      </c>
      <c r="I55" s="20">
        <f t="shared" si="8"/>
        <v>0</v>
      </c>
      <c r="J55" s="22"/>
    </row>
    <row r="56" spans="1:10">
      <c r="A56" s="15" t="s">
        <v>1376</v>
      </c>
      <c r="B56" s="18" t="s">
        <v>1377</v>
      </c>
      <c r="C56" s="23">
        <v>0</v>
      </c>
      <c r="D56" s="16">
        <v>8900</v>
      </c>
      <c r="E56" s="20">
        <f t="shared" si="6"/>
        <v>0</v>
      </c>
      <c r="F56" s="20">
        <f>E56*G3+E56</f>
        <v>0</v>
      </c>
      <c r="G56" s="21">
        <v>0</v>
      </c>
      <c r="H56" s="20">
        <f t="shared" si="7"/>
        <v>0</v>
      </c>
      <c r="I56" s="20">
        <f t="shared" si="8"/>
        <v>0</v>
      </c>
      <c r="J56" s="22"/>
    </row>
    <row r="57" spans="1:10">
      <c r="A57" s="15" t="s">
        <v>1378</v>
      </c>
      <c r="B57" s="18" t="s">
        <v>1379</v>
      </c>
      <c r="C57" s="23">
        <v>0</v>
      </c>
      <c r="D57" s="16">
        <v>1850</v>
      </c>
      <c r="E57" s="20">
        <f t="shared" si="6"/>
        <v>0</v>
      </c>
      <c r="F57" s="20">
        <f>E57*G3+E57</f>
        <v>0</v>
      </c>
      <c r="G57" s="21">
        <v>0</v>
      </c>
      <c r="H57" s="20">
        <f t="shared" si="7"/>
        <v>0</v>
      </c>
      <c r="I57" s="20">
        <f t="shared" si="8"/>
        <v>0</v>
      </c>
      <c r="J57" s="22"/>
    </row>
    <row r="58" spans="1:10">
      <c r="A58" s="15" t="s">
        <v>1380</v>
      </c>
      <c r="B58" s="18" t="s">
        <v>1381</v>
      </c>
      <c r="C58" s="23">
        <v>0</v>
      </c>
      <c r="D58" s="16">
        <v>9300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1382</v>
      </c>
      <c r="B59" s="18" t="s">
        <v>483</v>
      </c>
      <c r="C59" s="23">
        <v>0</v>
      </c>
      <c r="D59" s="16">
        <v>1650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1383</v>
      </c>
      <c r="B60" s="18" t="s">
        <v>936</v>
      </c>
      <c r="C60" s="23">
        <v>0</v>
      </c>
      <c r="D60" s="16">
        <v>950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1384</v>
      </c>
      <c r="B61" s="18" t="s">
        <v>207</v>
      </c>
      <c r="C61" s="23">
        <v>0</v>
      </c>
      <c r="D61" s="16">
        <v>950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1385</v>
      </c>
      <c r="B62" s="18" t="s">
        <v>209</v>
      </c>
      <c r="C62" s="23">
        <v>0</v>
      </c>
      <c r="D62" s="16">
        <v>400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1386</v>
      </c>
      <c r="B63" s="18" t="s">
        <v>1387</v>
      </c>
      <c r="C63" s="23">
        <v>0</v>
      </c>
      <c r="D63" s="16">
        <v>2400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1388</v>
      </c>
      <c r="B64" s="18" t="s">
        <v>489</v>
      </c>
      <c r="C64" s="23">
        <v>0</v>
      </c>
      <c r="D64" s="16">
        <v>550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1389</v>
      </c>
      <c r="B65" s="18" t="s">
        <v>90</v>
      </c>
      <c r="C65" s="23">
        <v>0</v>
      </c>
      <c r="D65" s="16">
        <v>250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1390</v>
      </c>
      <c r="B66" s="18" t="s">
        <v>215</v>
      </c>
      <c r="C66" s="23">
        <v>0</v>
      </c>
      <c r="D66" s="16">
        <v>750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1391</v>
      </c>
      <c r="B67" s="18" t="s">
        <v>1392</v>
      </c>
      <c r="C67" s="23">
        <v>0</v>
      </c>
      <c r="D67" s="16">
        <v>1300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1393</v>
      </c>
      <c r="B68" s="18" t="s">
        <v>1394</v>
      </c>
      <c r="C68" s="23">
        <v>0</v>
      </c>
      <c r="D68" s="16">
        <v>550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1395</v>
      </c>
      <c r="B69" s="18" t="s">
        <v>1396</v>
      </c>
      <c r="C69" s="23">
        <v>0</v>
      </c>
      <c r="D69" s="16">
        <v>1350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1397</v>
      </c>
      <c r="B70" s="18" t="s">
        <v>1398</v>
      </c>
      <c r="C70" s="23">
        <v>0</v>
      </c>
      <c r="D70" s="16">
        <v>10750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1399</v>
      </c>
      <c r="B71" s="18" t="s">
        <v>640</v>
      </c>
      <c r="C71" s="23">
        <v>0</v>
      </c>
      <c r="D71" s="16">
        <v>19600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3" t="s">
        <v>1</v>
      </c>
      <c r="B72" s="3" t="s">
        <v>95</v>
      </c>
      <c r="C72" s="3" t="s">
        <v>1</v>
      </c>
      <c r="D72" s="4" t="s">
        <v>1</v>
      </c>
      <c r="E72" s="4" t="s">
        <v>1</v>
      </c>
      <c r="F72" s="4" t="s">
        <v>1</v>
      </c>
      <c r="G72" s="5" t="s">
        <v>1</v>
      </c>
      <c r="H72" s="4" t="s">
        <v>1</v>
      </c>
      <c r="I72" s="4" t="s">
        <v>1</v>
      </c>
    </row>
    <row r="73" spans="1:10">
      <c r="A73" s="15" t="s">
        <v>1400</v>
      </c>
      <c r="B73" s="18" t="s">
        <v>1401</v>
      </c>
      <c r="C73" s="23">
        <v>0</v>
      </c>
      <c r="D73" s="16">
        <v>1750</v>
      </c>
      <c r="E73" s="20">
        <f t="shared" ref="E73:E82" si="9">D73*C73</f>
        <v>0</v>
      </c>
      <c r="F73" s="20">
        <f>E73*G3+E73</f>
        <v>0</v>
      </c>
      <c r="G73" s="21">
        <v>0</v>
      </c>
      <c r="H73" s="20">
        <f t="shared" ref="H73:H82" si="10">E73-G73*E73</f>
        <v>0</v>
      </c>
      <c r="I73" s="20">
        <f t="shared" ref="I73:I82" si="11">F73-G73*F73</f>
        <v>0</v>
      </c>
      <c r="J73" s="22"/>
    </row>
    <row r="74" spans="1:10">
      <c r="A74" s="15" t="s">
        <v>1402</v>
      </c>
      <c r="B74" s="18" t="s">
        <v>97</v>
      </c>
      <c r="C74" s="23">
        <v>0</v>
      </c>
      <c r="D74" s="16">
        <v>2500</v>
      </c>
      <c r="E74" s="20">
        <f t="shared" si="9"/>
        <v>0</v>
      </c>
      <c r="F74" s="20">
        <f>E74*G3+E74</f>
        <v>0</v>
      </c>
      <c r="G74" s="21">
        <v>0</v>
      </c>
      <c r="H74" s="20">
        <f t="shared" si="10"/>
        <v>0</v>
      </c>
      <c r="I74" s="20">
        <f t="shared" si="11"/>
        <v>0</v>
      </c>
      <c r="J74" s="22"/>
    </row>
    <row r="75" spans="1:10">
      <c r="A75" s="15" t="s">
        <v>1403</v>
      </c>
      <c r="B75" s="18" t="s">
        <v>1404</v>
      </c>
      <c r="C75" s="23">
        <v>0</v>
      </c>
      <c r="D75" s="16">
        <v>9850</v>
      </c>
      <c r="E75" s="20">
        <f t="shared" si="9"/>
        <v>0</v>
      </c>
      <c r="F75" s="20">
        <f>E75*G3+E75</f>
        <v>0</v>
      </c>
      <c r="G75" s="21">
        <v>0</v>
      </c>
      <c r="H75" s="20">
        <f t="shared" si="10"/>
        <v>0</v>
      </c>
      <c r="I75" s="20">
        <f t="shared" si="11"/>
        <v>0</v>
      </c>
      <c r="J75" s="22"/>
    </row>
    <row r="76" spans="1:10">
      <c r="A76" s="15" t="s">
        <v>1405</v>
      </c>
      <c r="B76" s="18" t="s">
        <v>222</v>
      </c>
      <c r="C76" s="23">
        <v>0</v>
      </c>
      <c r="D76" s="16">
        <v>2500</v>
      </c>
      <c r="E76" s="20">
        <f t="shared" si="9"/>
        <v>0</v>
      </c>
      <c r="F76" s="20">
        <f>E76*G3+E76</f>
        <v>0</v>
      </c>
      <c r="G76" s="21">
        <v>0</v>
      </c>
      <c r="H76" s="20">
        <f t="shared" si="10"/>
        <v>0</v>
      </c>
      <c r="I76" s="20">
        <f t="shared" si="11"/>
        <v>0</v>
      </c>
      <c r="J76" s="22"/>
    </row>
    <row r="77" spans="1:10">
      <c r="A77" s="15" t="s">
        <v>1406</v>
      </c>
      <c r="B77" s="18" t="s">
        <v>1407</v>
      </c>
      <c r="C77" s="23">
        <v>0</v>
      </c>
      <c r="D77" s="16">
        <v>1550</v>
      </c>
      <c r="E77" s="20">
        <f t="shared" si="9"/>
        <v>0</v>
      </c>
      <c r="F77" s="20">
        <f>E77*G3+E77</f>
        <v>0</v>
      </c>
      <c r="G77" s="21">
        <v>0</v>
      </c>
      <c r="H77" s="20">
        <f t="shared" si="10"/>
        <v>0</v>
      </c>
      <c r="I77" s="20">
        <f t="shared" si="11"/>
        <v>0</v>
      </c>
      <c r="J77" s="22"/>
    </row>
    <row r="78" spans="1:10">
      <c r="A78" s="15" t="s">
        <v>1408</v>
      </c>
      <c r="B78" s="18" t="s">
        <v>1409</v>
      </c>
      <c r="C78" s="23">
        <v>0</v>
      </c>
      <c r="D78" s="16">
        <v>2650</v>
      </c>
      <c r="E78" s="20">
        <f t="shared" si="9"/>
        <v>0</v>
      </c>
      <c r="F78" s="20">
        <f>E78*G3+E78</f>
        <v>0</v>
      </c>
      <c r="G78" s="21">
        <v>0</v>
      </c>
      <c r="H78" s="20">
        <f t="shared" si="10"/>
        <v>0</v>
      </c>
      <c r="I78" s="20">
        <f t="shared" si="11"/>
        <v>0</v>
      </c>
      <c r="J78" s="22"/>
    </row>
    <row r="79" spans="1:10">
      <c r="A79" s="15" t="s">
        <v>1410</v>
      </c>
      <c r="B79" s="18" t="s">
        <v>1411</v>
      </c>
      <c r="C79" s="23">
        <v>0</v>
      </c>
      <c r="D79" s="16">
        <v>3000</v>
      </c>
      <c r="E79" s="20">
        <f t="shared" si="9"/>
        <v>0</v>
      </c>
      <c r="F79" s="20">
        <f>E79*G3+E79</f>
        <v>0</v>
      </c>
      <c r="G79" s="21">
        <v>0</v>
      </c>
      <c r="H79" s="20">
        <f t="shared" si="10"/>
        <v>0</v>
      </c>
      <c r="I79" s="20">
        <f t="shared" si="11"/>
        <v>0</v>
      </c>
      <c r="J79" s="22"/>
    </row>
    <row r="80" spans="1:10">
      <c r="A80" s="15" t="s">
        <v>1412</v>
      </c>
      <c r="B80" s="18" t="s">
        <v>1413</v>
      </c>
      <c r="C80" s="23">
        <v>0</v>
      </c>
      <c r="D80" s="16">
        <v>6900</v>
      </c>
      <c r="E80" s="20">
        <f t="shared" si="9"/>
        <v>0</v>
      </c>
      <c r="F80" s="20">
        <f>E80*G3+E80</f>
        <v>0</v>
      </c>
      <c r="G80" s="21">
        <v>0</v>
      </c>
      <c r="H80" s="20">
        <f t="shared" si="10"/>
        <v>0</v>
      </c>
      <c r="I80" s="20">
        <f t="shared" si="11"/>
        <v>0</v>
      </c>
      <c r="J80" s="22"/>
    </row>
    <row r="81" spans="1:10">
      <c r="A81" s="15" t="s">
        <v>1414</v>
      </c>
      <c r="B81" s="18" t="s">
        <v>363</v>
      </c>
      <c r="C81" s="23">
        <v>0</v>
      </c>
      <c r="D81" s="16">
        <v>3550</v>
      </c>
      <c r="E81" s="20">
        <f t="shared" si="9"/>
        <v>0</v>
      </c>
      <c r="F81" s="20">
        <f>E81*G3+E81</f>
        <v>0</v>
      </c>
      <c r="G81" s="21">
        <v>0</v>
      </c>
      <c r="H81" s="20">
        <f t="shared" si="10"/>
        <v>0</v>
      </c>
      <c r="I81" s="20">
        <f t="shared" si="11"/>
        <v>0</v>
      </c>
      <c r="J81" s="22"/>
    </row>
    <row r="82" spans="1:10">
      <c r="A82" s="15" t="s">
        <v>1415</v>
      </c>
      <c r="B82" s="18" t="s">
        <v>815</v>
      </c>
      <c r="C82" s="23">
        <v>0</v>
      </c>
      <c r="D82" s="16">
        <v>2100</v>
      </c>
      <c r="E82" s="20">
        <f t="shared" si="9"/>
        <v>0</v>
      </c>
      <c r="F82" s="20">
        <f>E82*G3+E82</f>
        <v>0</v>
      </c>
      <c r="G82" s="21">
        <v>0</v>
      </c>
      <c r="H82" s="20">
        <f t="shared" si="10"/>
        <v>0</v>
      </c>
      <c r="I82" s="20">
        <f t="shared" si="11"/>
        <v>0</v>
      </c>
      <c r="J82" s="22"/>
    </row>
    <row r="83" spans="1:10">
      <c r="A83" s="3" t="s">
        <v>1</v>
      </c>
      <c r="B83" s="3" t="s">
        <v>106</v>
      </c>
      <c r="C83" s="3" t="s">
        <v>1</v>
      </c>
      <c r="D83" s="4" t="s">
        <v>1</v>
      </c>
      <c r="E83" s="4" t="s">
        <v>1</v>
      </c>
      <c r="F83" s="4" t="s">
        <v>1</v>
      </c>
      <c r="G83" s="5" t="s">
        <v>1</v>
      </c>
      <c r="H83" s="4" t="s">
        <v>1</v>
      </c>
      <c r="I83" s="4" t="s">
        <v>1</v>
      </c>
    </row>
    <row r="84" spans="1:10">
      <c r="A84" s="15" t="s">
        <v>1416</v>
      </c>
      <c r="B84" s="18" t="s">
        <v>1291</v>
      </c>
      <c r="C84" s="23">
        <v>0</v>
      </c>
      <c r="D84" s="16">
        <v>1850</v>
      </c>
      <c r="E84" s="20">
        <f t="shared" ref="E84:E90" si="12">D84*C84</f>
        <v>0</v>
      </c>
      <c r="F84" s="20">
        <f>E84*G3+E84</f>
        <v>0</v>
      </c>
      <c r="G84" s="21">
        <v>0</v>
      </c>
      <c r="H84" s="20">
        <f t="shared" ref="H84:H90" si="13">E84-G84*E84</f>
        <v>0</v>
      </c>
      <c r="I84" s="20">
        <f t="shared" ref="I84:I90" si="14">F84-G84*F84</f>
        <v>0</v>
      </c>
      <c r="J84" s="22"/>
    </row>
    <row r="85" spans="1:10">
      <c r="A85" s="15" t="s">
        <v>1417</v>
      </c>
      <c r="B85" s="18" t="s">
        <v>365</v>
      </c>
      <c r="C85" s="23">
        <v>0</v>
      </c>
      <c r="D85" s="16">
        <v>2150</v>
      </c>
      <c r="E85" s="20">
        <f t="shared" si="12"/>
        <v>0</v>
      </c>
      <c r="F85" s="20">
        <f>E85*G3+E85</f>
        <v>0</v>
      </c>
      <c r="G85" s="21">
        <v>0</v>
      </c>
      <c r="H85" s="20">
        <f t="shared" si="13"/>
        <v>0</v>
      </c>
      <c r="I85" s="20">
        <f t="shared" si="14"/>
        <v>0</v>
      </c>
      <c r="J85" s="22"/>
    </row>
    <row r="86" spans="1:10">
      <c r="A86" s="15" t="s">
        <v>1418</v>
      </c>
      <c r="B86" s="18" t="s">
        <v>367</v>
      </c>
      <c r="C86" s="23">
        <v>0</v>
      </c>
      <c r="D86" s="16">
        <v>3050</v>
      </c>
      <c r="E86" s="20">
        <f t="shared" si="12"/>
        <v>0</v>
      </c>
      <c r="F86" s="20">
        <f>E86*G3+E86</f>
        <v>0</v>
      </c>
      <c r="G86" s="21">
        <v>0</v>
      </c>
      <c r="H86" s="20">
        <f t="shared" si="13"/>
        <v>0</v>
      </c>
      <c r="I86" s="20">
        <f t="shared" si="14"/>
        <v>0</v>
      </c>
      <c r="J86" s="22"/>
    </row>
    <row r="87" spans="1:10">
      <c r="A87" s="15" t="s">
        <v>1419</v>
      </c>
      <c r="B87" s="18" t="s">
        <v>369</v>
      </c>
      <c r="C87" s="23">
        <v>0</v>
      </c>
      <c r="D87" s="16">
        <v>15250</v>
      </c>
      <c r="E87" s="20">
        <f t="shared" si="12"/>
        <v>0</v>
      </c>
      <c r="F87" s="20">
        <f>E87*G3+E87</f>
        <v>0</v>
      </c>
      <c r="G87" s="21">
        <v>0</v>
      </c>
      <c r="H87" s="20">
        <f t="shared" si="13"/>
        <v>0</v>
      </c>
      <c r="I87" s="20">
        <f t="shared" si="14"/>
        <v>0</v>
      </c>
      <c r="J87" s="22"/>
    </row>
    <row r="88" spans="1:10">
      <c r="A88" s="15" t="s">
        <v>1420</v>
      </c>
      <c r="B88" s="18" t="s">
        <v>1421</v>
      </c>
      <c r="C88" s="23">
        <v>0</v>
      </c>
      <c r="D88" s="16">
        <v>41000</v>
      </c>
      <c r="E88" s="20">
        <f t="shared" si="12"/>
        <v>0</v>
      </c>
      <c r="F88" s="20">
        <f>E88*G3+E88</f>
        <v>0</v>
      </c>
      <c r="G88" s="21">
        <v>0</v>
      </c>
      <c r="H88" s="20">
        <f t="shared" si="13"/>
        <v>0</v>
      </c>
      <c r="I88" s="20">
        <f t="shared" si="14"/>
        <v>0</v>
      </c>
      <c r="J88" s="22"/>
    </row>
    <row r="89" spans="1:10">
      <c r="A89" s="15" t="s">
        <v>1422</v>
      </c>
      <c r="B89" s="18" t="s">
        <v>373</v>
      </c>
      <c r="C89" s="23">
        <v>0</v>
      </c>
      <c r="D89" s="16">
        <v>5950</v>
      </c>
      <c r="E89" s="20">
        <f t="shared" si="12"/>
        <v>0</v>
      </c>
      <c r="F89" s="20">
        <f>E89*G3+E89</f>
        <v>0</v>
      </c>
      <c r="G89" s="21">
        <v>0</v>
      </c>
      <c r="H89" s="20">
        <f t="shared" si="13"/>
        <v>0</v>
      </c>
      <c r="I89" s="20">
        <f t="shared" si="14"/>
        <v>0</v>
      </c>
      <c r="J89" s="22"/>
    </row>
    <row r="90" spans="1:10">
      <c r="A90" s="15" t="s">
        <v>1423</v>
      </c>
      <c r="B90" s="18" t="s">
        <v>1424</v>
      </c>
      <c r="C90" s="23">
        <v>0</v>
      </c>
      <c r="D90" s="16">
        <v>7150</v>
      </c>
      <c r="E90" s="20">
        <f t="shared" si="12"/>
        <v>0</v>
      </c>
      <c r="F90" s="20">
        <f>E90*G3+E90</f>
        <v>0</v>
      </c>
      <c r="G90" s="21">
        <v>0</v>
      </c>
      <c r="H90" s="20">
        <f t="shared" si="13"/>
        <v>0</v>
      </c>
      <c r="I90" s="20">
        <f t="shared" si="14"/>
        <v>0</v>
      </c>
      <c r="J90" s="22"/>
    </row>
    <row r="91" spans="1:10">
      <c r="A91" s="3" t="s">
        <v>1</v>
      </c>
      <c r="B91" s="3" t="s">
        <v>117</v>
      </c>
      <c r="C91" s="3" t="s">
        <v>1</v>
      </c>
      <c r="D91" s="4" t="s">
        <v>1</v>
      </c>
      <c r="E91" s="4" t="s">
        <v>1</v>
      </c>
      <c r="F91" s="4" t="s">
        <v>1</v>
      </c>
      <c r="G91" s="5" t="s">
        <v>1</v>
      </c>
      <c r="H91" s="4" t="s">
        <v>1</v>
      </c>
      <c r="I91" s="4" t="s">
        <v>1</v>
      </c>
    </row>
    <row r="92" spans="1:10">
      <c r="A92" s="15" t="s">
        <v>1425</v>
      </c>
      <c r="B92" s="18" t="s">
        <v>1426</v>
      </c>
      <c r="C92" s="23">
        <v>0</v>
      </c>
      <c r="D92" s="16">
        <v>46900</v>
      </c>
      <c r="E92" s="20">
        <f>D92*C92</f>
        <v>0</v>
      </c>
      <c r="F92" s="20">
        <f>E92*G3+E92</f>
        <v>0</v>
      </c>
      <c r="G92" s="21">
        <v>0</v>
      </c>
      <c r="H92" s="20">
        <f>E92-G92*E92</f>
        <v>0</v>
      </c>
      <c r="I92" s="20">
        <f>F92-G92*F92</f>
        <v>0</v>
      </c>
      <c r="J92" s="22"/>
    </row>
    <row r="93" spans="1:10">
      <c r="A93" s="15" t="s">
        <v>1427</v>
      </c>
      <c r="B93" s="18" t="s">
        <v>1428</v>
      </c>
      <c r="C93" s="23">
        <v>0</v>
      </c>
      <c r="D93" s="16">
        <v>43250</v>
      </c>
      <c r="E93" s="20">
        <f>D93*C93</f>
        <v>0</v>
      </c>
      <c r="F93" s="20">
        <f>E93*G3+E93</f>
        <v>0</v>
      </c>
      <c r="G93" s="21">
        <v>0</v>
      </c>
      <c r="H93" s="20">
        <f>E93-G93*E93</f>
        <v>0</v>
      </c>
      <c r="I93" s="20">
        <f>F93-G93*F93</f>
        <v>0</v>
      </c>
      <c r="J93" s="22"/>
    </row>
    <row r="94" spans="1:10">
      <c r="A94" s="15" t="s">
        <v>1429</v>
      </c>
      <c r="B94" s="18" t="s">
        <v>1430</v>
      </c>
      <c r="C94" s="23">
        <v>0</v>
      </c>
      <c r="D94" s="16">
        <v>52750</v>
      </c>
      <c r="E94" s="20">
        <f>D94*C94</f>
        <v>0</v>
      </c>
      <c r="F94" s="20">
        <f>E94*G3+E94</f>
        <v>0</v>
      </c>
      <c r="G94" s="21">
        <v>0</v>
      </c>
      <c r="H94" s="20">
        <f>E94-G94*E94</f>
        <v>0</v>
      </c>
      <c r="I94" s="20">
        <f>F94-G94*F94</f>
        <v>0</v>
      </c>
      <c r="J94" s="22"/>
    </row>
    <row r="95" spans="1:10">
      <c r="A95" s="15" t="s">
        <v>1431</v>
      </c>
      <c r="B95" s="18" t="s">
        <v>529</v>
      </c>
      <c r="C95" s="23">
        <v>0</v>
      </c>
      <c r="D95" s="16">
        <v>6150</v>
      </c>
      <c r="E95" s="20">
        <f>D95*C95</f>
        <v>0</v>
      </c>
      <c r="F95" s="20">
        <f>E95*G3+E95</f>
        <v>0</v>
      </c>
      <c r="G95" s="21">
        <v>0</v>
      </c>
      <c r="H95" s="20">
        <f>E95-G95*E95</f>
        <v>0</v>
      </c>
      <c r="I95" s="20">
        <f>F95-G95*F95</f>
        <v>0</v>
      </c>
      <c r="J95" s="22"/>
    </row>
    <row r="96" spans="1:10">
      <c r="A96" s="15" t="s">
        <v>1432</v>
      </c>
      <c r="B96" s="18" t="s">
        <v>1433</v>
      </c>
      <c r="C96" s="23">
        <v>0</v>
      </c>
      <c r="D96" s="16">
        <v>2050</v>
      </c>
      <c r="E96" s="20">
        <f>D96*C96</f>
        <v>0</v>
      </c>
      <c r="F96" s="20">
        <f>E96*G3+E96</f>
        <v>0</v>
      </c>
      <c r="G96" s="21">
        <v>0</v>
      </c>
      <c r="H96" s="20">
        <f>E96-G96*E96</f>
        <v>0</v>
      </c>
      <c r="I96" s="20">
        <f>F96-G96*F96</f>
        <v>0</v>
      </c>
      <c r="J96" s="22"/>
    </row>
    <row r="97" spans="1:10">
      <c r="A97" s="3" t="s">
        <v>1</v>
      </c>
      <c r="B97" s="3" t="s">
        <v>122</v>
      </c>
      <c r="C97" s="3" t="s">
        <v>1</v>
      </c>
      <c r="D97" s="4" t="s">
        <v>1</v>
      </c>
      <c r="E97" s="4" t="s">
        <v>1</v>
      </c>
      <c r="F97" s="4" t="s">
        <v>1</v>
      </c>
      <c r="G97" s="5" t="s">
        <v>1</v>
      </c>
      <c r="H97" s="4" t="s">
        <v>1</v>
      </c>
      <c r="I97" s="4" t="s">
        <v>1</v>
      </c>
    </row>
    <row r="98" spans="1:10">
      <c r="A98" s="15" t="s">
        <v>1434</v>
      </c>
      <c r="B98" s="18" t="s">
        <v>248</v>
      </c>
      <c r="C98" s="23">
        <v>0</v>
      </c>
      <c r="D98" s="16">
        <v>1000</v>
      </c>
      <c r="E98" s="20">
        <f>D98*C98</f>
        <v>0</v>
      </c>
      <c r="F98" s="20">
        <f>E98*G3+E98</f>
        <v>0</v>
      </c>
      <c r="G98" s="21">
        <v>0</v>
      </c>
      <c r="H98" s="20">
        <f>E98-G98*E98</f>
        <v>0</v>
      </c>
      <c r="I98" s="20">
        <f>F98-G98*F98</f>
        <v>0</v>
      </c>
      <c r="J98" s="22"/>
    </row>
    <row r="99" spans="1:10">
      <c r="A99" s="15" t="s">
        <v>1435</v>
      </c>
      <c r="B99" s="18" t="s">
        <v>126</v>
      </c>
      <c r="C99" s="23">
        <v>0</v>
      </c>
      <c r="D99" s="16">
        <v>950</v>
      </c>
      <c r="E99" s="20">
        <f>D99*C99</f>
        <v>0</v>
      </c>
      <c r="F99" s="20">
        <f>E99*G3+E99</f>
        <v>0</v>
      </c>
      <c r="G99" s="21">
        <v>0</v>
      </c>
      <c r="H99" s="20">
        <f>E99-G99*E99</f>
        <v>0</v>
      </c>
      <c r="I99" s="20">
        <f>F99-G99*F99</f>
        <v>0</v>
      </c>
      <c r="J99" s="22"/>
    </row>
    <row r="100" spans="1:10">
      <c r="A100" s="15" t="s">
        <v>1436</v>
      </c>
      <c r="B100" s="18" t="s">
        <v>1437</v>
      </c>
      <c r="C100" s="23">
        <v>0</v>
      </c>
      <c r="D100" s="16">
        <v>1700</v>
      </c>
      <c r="E100" s="20">
        <f>D100*C100</f>
        <v>0</v>
      </c>
      <c r="F100" s="20">
        <f>E100*G3+E100</f>
        <v>0</v>
      </c>
      <c r="G100" s="21">
        <v>0</v>
      </c>
      <c r="H100" s="20">
        <f>E100-G100*E100</f>
        <v>0</v>
      </c>
      <c r="I100" s="20">
        <f>F100-G100*F100</f>
        <v>0</v>
      </c>
      <c r="J100" s="22"/>
    </row>
    <row r="101" spans="1:10">
      <c r="A101" s="15" t="s">
        <v>1438</v>
      </c>
      <c r="B101" s="18" t="s">
        <v>254</v>
      </c>
      <c r="C101" s="23">
        <v>0</v>
      </c>
      <c r="D101" s="16">
        <v>4100</v>
      </c>
      <c r="E101" s="20">
        <f>D101*C101</f>
        <v>0</v>
      </c>
      <c r="F101" s="20">
        <f>E101*G3+E101</f>
        <v>0</v>
      </c>
      <c r="G101" s="21">
        <v>0</v>
      </c>
      <c r="H101" s="20">
        <f>E101-G101*E101</f>
        <v>0</v>
      </c>
      <c r="I101" s="20">
        <f>F101-G101*F101</f>
        <v>0</v>
      </c>
      <c r="J101" s="22"/>
    </row>
    <row r="102" spans="1:10">
      <c r="A102" s="15" t="s">
        <v>1439</v>
      </c>
      <c r="B102" s="18" t="s">
        <v>256</v>
      </c>
      <c r="C102" s="23">
        <v>0</v>
      </c>
      <c r="D102" s="16">
        <v>4100</v>
      </c>
      <c r="E102" s="20">
        <f>D102*C102</f>
        <v>0</v>
      </c>
      <c r="F102" s="20">
        <f>E102*G3+E102</f>
        <v>0</v>
      </c>
      <c r="G102" s="21">
        <v>0</v>
      </c>
      <c r="H102" s="20">
        <f>E102-G102*E102</f>
        <v>0</v>
      </c>
      <c r="I102" s="20">
        <f>F102-G102*F102</f>
        <v>0</v>
      </c>
      <c r="J102" s="22"/>
    </row>
    <row r="104" spans="1:10" s="24" customFormat="1" ht="16">
      <c r="A104" s="25" t="s">
        <v>1</v>
      </c>
      <c r="B104" s="25" t="s">
        <v>129</v>
      </c>
      <c r="C104" s="25" t="s">
        <v>1</v>
      </c>
      <c r="D104" s="26" t="s">
        <v>1</v>
      </c>
      <c r="E104" s="27">
        <f>SUM(E10:E102)</f>
        <v>250200</v>
      </c>
      <c r="F104" s="27">
        <f>SUM(F10:F102)</f>
        <v>250200</v>
      </c>
      <c r="G104" s="28" t="s">
        <v>1</v>
      </c>
      <c r="H104" s="27">
        <f>SUM(H10:H102)</f>
        <v>250200</v>
      </c>
      <c r="I104" s="27">
        <f>SUM(I10:I102)</f>
        <v>250200</v>
      </c>
    </row>
    <row r="106" spans="1:10" s="24" customFormat="1" ht="16">
      <c r="A106" s="25" t="s">
        <v>1</v>
      </c>
      <c r="B106" s="25" t="s">
        <v>130</v>
      </c>
      <c r="C106" s="25" t="s">
        <v>1</v>
      </c>
      <c r="D106" s="27">
        <v>2240000</v>
      </c>
      <c r="E106" s="27">
        <f>SUM(E7:E102)</f>
        <v>2490200</v>
      </c>
      <c r="F106" s="27">
        <f>SUM(F7:F102)</f>
        <v>2490200</v>
      </c>
      <c r="G106" s="28" t="s">
        <v>1</v>
      </c>
      <c r="H106" s="27">
        <f>SUM(H7:H102)</f>
        <v>2490200</v>
      </c>
      <c r="I106" s="27">
        <f>SUM(I7:I102)</f>
        <v>2490200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181C-33BC-1443-827A-6420741DB793}">
  <sheetPr>
    <tabColor theme="0" tint="-0.499984740745262"/>
    <pageSetUpPr fitToPage="1"/>
  </sheetPr>
  <dimension ref="A2:J137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1440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1441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1442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1443</v>
      </c>
      <c r="C7" s="15">
        <v>1</v>
      </c>
      <c r="D7" s="16">
        <v>3350000</v>
      </c>
      <c r="E7" s="1">
        <f>D7*C7</f>
        <v>3350000</v>
      </c>
      <c r="F7" s="1">
        <f>E7*G3+E7</f>
        <v>3350000</v>
      </c>
      <c r="G7" s="17">
        <v>0</v>
      </c>
      <c r="H7" s="1">
        <f>E7-G7*E7</f>
        <v>3350000</v>
      </c>
      <c r="I7" s="1">
        <f>F7-G7*F7</f>
        <v>3350000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22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1444</v>
      </c>
      <c r="B12" s="18" t="s">
        <v>1445</v>
      </c>
      <c r="C12" s="23">
        <v>0</v>
      </c>
      <c r="D12" s="16">
        <v>47800</v>
      </c>
      <c r="E12" s="20">
        <f t="shared" ref="E12:E19" si="0">D12*C12</f>
        <v>0</v>
      </c>
      <c r="F12" s="20">
        <f>E12*G3+E12</f>
        <v>0</v>
      </c>
      <c r="G12" s="21">
        <v>0</v>
      </c>
      <c r="H12" s="20">
        <f t="shared" ref="H12:H19" si="1">E12-G12*E12</f>
        <v>0</v>
      </c>
      <c r="I12" s="20">
        <f t="shared" ref="I12:I19" si="2">F12-G12*F12</f>
        <v>0</v>
      </c>
      <c r="J12" s="22"/>
    </row>
    <row r="13" spans="1:10">
      <c r="A13" s="15" t="s">
        <v>1446</v>
      </c>
      <c r="B13" s="18" t="s">
        <v>32</v>
      </c>
      <c r="C13" s="23">
        <v>0</v>
      </c>
      <c r="D13" s="16">
        <v>3600</v>
      </c>
      <c r="E13" s="20">
        <f t="shared" si="0"/>
        <v>0</v>
      </c>
      <c r="F13" s="20">
        <f>E13*G3+E13</f>
        <v>0</v>
      </c>
      <c r="G13" s="21">
        <v>0</v>
      </c>
      <c r="H13" s="20">
        <f t="shared" si="1"/>
        <v>0</v>
      </c>
      <c r="I13" s="20">
        <f t="shared" si="2"/>
        <v>0</v>
      </c>
      <c r="J13" s="22"/>
    </row>
    <row r="14" spans="1:10">
      <c r="A14" s="15" t="s">
        <v>1447</v>
      </c>
      <c r="B14" s="18" t="s">
        <v>1448</v>
      </c>
      <c r="C14" s="23">
        <v>0</v>
      </c>
      <c r="D14" s="16">
        <v>14400</v>
      </c>
      <c r="E14" s="20">
        <f t="shared" si="0"/>
        <v>0</v>
      </c>
      <c r="F14" s="20">
        <f>E14*G3+E14</f>
        <v>0</v>
      </c>
      <c r="G14" s="21">
        <v>0</v>
      </c>
      <c r="H14" s="20">
        <f t="shared" si="1"/>
        <v>0</v>
      </c>
      <c r="I14" s="20">
        <f t="shared" si="2"/>
        <v>0</v>
      </c>
      <c r="J14" s="22"/>
    </row>
    <row r="15" spans="1:10">
      <c r="A15" s="15" t="s">
        <v>1449</v>
      </c>
      <c r="B15" s="18" t="s">
        <v>1450</v>
      </c>
      <c r="C15" s="23">
        <v>0</v>
      </c>
      <c r="D15" s="16">
        <v>8400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1451</v>
      </c>
      <c r="B16" s="18" t="s">
        <v>1452</v>
      </c>
      <c r="C16" s="23">
        <v>0</v>
      </c>
      <c r="D16" s="16">
        <v>500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1453</v>
      </c>
      <c r="B17" s="18" t="s">
        <v>1454</v>
      </c>
      <c r="C17" s="23">
        <v>0</v>
      </c>
      <c r="D17" s="16">
        <v>157000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1455</v>
      </c>
      <c r="B18" s="18" t="s">
        <v>1456</v>
      </c>
      <c r="C18" s="23">
        <v>0</v>
      </c>
      <c r="D18" s="16">
        <v>42200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1457</v>
      </c>
      <c r="B19" s="18" t="s">
        <v>1458</v>
      </c>
      <c r="C19" s="23">
        <v>0</v>
      </c>
      <c r="D19" s="16">
        <v>17600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3" t="s">
        <v>1</v>
      </c>
      <c r="B20" s="3" t="s">
        <v>37</v>
      </c>
      <c r="C20" s="3" t="s">
        <v>1</v>
      </c>
      <c r="D20" s="4" t="s">
        <v>1</v>
      </c>
      <c r="E20" s="4" t="s">
        <v>1</v>
      </c>
      <c r="F20" s="4" t="s">
        <v>1</v>
      </c>
      <c r="G20" s="5" t="s">
        <v>1</v>
      </c>
      <c r="H20" s="4" t="s">
        <v>1</v>
      </c>
      <c r="I20" s="4" t="s">
        <v>1</v>
      </c>
    </row>
    <row r="21" spans="1:10">
      <c r="A21" s="15" t="s">
        <v>1459</v>
      </c>
      <c r="B21" s="18" t="s">
        <v>1460</v>
      </c>
      <c r="C21" s="23">
        <v>0</v>
      </c>
      <c r="D21" s="16">
        <v>750</v>
      </c>
      <c r="E21" s="20">
        <f t="shared" ref="E21:E62" si="3">D21*C21</f>
        <v>0</v>
      </c>
      <c r="F21" s="20">
        <f>E21*G3+E21</f>
        <v>0</v>
      </c>
      <c r="G21" s="21">
        <v>0</v>
      </c>
      <c r="H21" s="20">
        <f t="shared" ref="H21:H62" si="4">E21-G21*E21</f>
        <v>0</v>
      </c>
      <c r="I21" s="20">
        <f t="shared" ref="I21:I62" si="5">F21-G21*F21</f>
        <v>0</v>
      </c>
      <c r="J21" s="22"/>
    </row>
    <row r="22" spans="1:10">
      <c r="A22" s="15" t="s">
        <v>1461</v>
      </c>
      <c r="B22" s="18" t="s">
        <v>1197</v>
      </c>
      <c r="C22" s="23">
        <v>0</v>
      </c>
      <c r="D22" s="16">
        <v>1000</v>
      </c>
      <c r="E22" s="20">
        <f t="shared" si="3"/>
        <v>0</v>
      </c>
      <c r="F22" s="20">
        <f>E22*G3+E22</f>
        <v>0</v>
      </c>
      <c r="G22" s="21">
        <v>0</v>
      </c>
      <c r="H22" s="20">
        <f t="shared" si="4"/>
        <v>0</v>
      </c>
      <c r="I22" s="20">
        <f t="shared" si="5"/>
        <v>0</v>
      </c>
      <c r="J22" s="22"/>
    </row>
    <row r="23" spans="1:10">
      <c r="A23" s="15" t="s">
        <v>1462</v>
      </c>
      <c r="B23" s="18" t="s">
        <v>415</v>
      </c>
      <c r="C23" s="23">
        <v>0</v>
      </c>
      <c r="D23" s="16">
        <v>800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1463</v>
      </c>
      <c r="B24" s="18" t="s">
        <v>1464</v>
      </c>
      <c r="C24" s="23">
        <v>0</v>
      </c>
      <c r="D24" s="16">
        <v>5250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1465</v>
      </c>
      <c r="B25" s="18" t="s">
        <v>1466</v>
      </c>
      <c r="C25" s="23">
        <v>0</v>
      </c>
      <c r="D25" s="16">
        <v>6950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1467</v>
      </c>
      <c r="B26" s="18" t="s">
        <v>1468</v>
      </c>
      <c r="C26" s="23">
        <v>0</v>
      </c>
      <c r="D26" s="16">
        <v>38100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1469</v>
      </c>
      <c r="B27" s="18" t="s">
        <v>1470</v>
      </c>
      <c r="C27" s="23">
        <v>0</v>
      </c>
      <c r="D27" s="16">
        <v>1950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1471</v>
      </c>
      <c r="B28" s="18" t="s">
        <v>1031</v>
      </c>
      <c r="C28" s="23">
        <v>0</v>
      </c>
      <c r="D28" s="16">
        <v>3800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1472</v>
      </c>
      <c r="B29" s="18" t="s">
        <v>160</v>
      </c>
      <c r="C29" s="23">
        <v>0</v>
      </c>
      <c r="D29" s="16">
        <v>8600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1473</v>
      </c>
      <c r="B30" s="18" t="s">
        <v>700</v>
      </c>
      <c r="C30" s="23">
        <v>0</v>
      </c>
      <c r="D30" s="16">
        <v>3350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1474</v>
      </c>
      <c r="B31" s="18" t="s">
        <v>1475</v>
      </c>
      <c r="C31" s="23">
        <v>0</v>
      </c>
      <c r="D31" s="16">
        <v>1350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1476</v>
      </c>
      <c r="B32" s="18" t="s">
        <v>51</v>
      </c>
      <c r="C32" s="23">
        <v>0</v>
      </c>
      <c r="D32" s="16">
        <v>1800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1477</v>
      </c>
      <c r="B33" s="18" t="s">
        <v>1038</v>
      </c>
      <c r="C33" s="23">
        <v>0</v>
      </c>
      <c r="D33" s="16">
        <v>400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1478</v>
      </c>
      <c r="B34" s="18" t="s">
        <v>279</v>
      </c>
      <c r="C34" s="23">
        <v>0</v>
      </c>
      <c r="D34" s="16">
        <v>500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1479</v>
      </c>
      <c r="B35" s="18" t="s">
        <v>1480</v>
      </c>
      <c r="C35" s="23">
        <v>0</v>
      </c>
      <c r="D35" s="16">
        <v>12150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1481</v>
      </c>
      <c r="B36" s="18" t="s">
        <v>1482</v>
      </c>
      <c r="C36" s="23">
        <v>0</v>
      </c>
      <c r="D36" s="16">
        <v>12000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1483</v>
      </c>
      <c r="B37" s="18" t="s">
        <v>1484</v>
      </c>
      <c r="C37" s="23">
        <v>0</v>
      </c>
      <c r="D37" s="16">
        <v>14800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1485</v>
      </c>
      <c r="B38" s="18" t="s">
        <v>1486</v>
      </c>
      <c r="C38" s="23">
        <v>0</v>
      </c>
      <c r="D38" s="16">
        <v>9800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1487</v>
      </c>
      <c r="B39" s="18" t="s">
        <v>1488</v>
      </c>
      <c r="C39" s="23">
        <v>0</v>
      </c>
      <c r="D39" s="16">
        <v>12650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1489</v>
      </c>
      <c r="B40" s="18" t="s">
        <v>53</v>
      </c>
      <c r="C40" s="23">
        <v>0</v>
      </c>
      <c r="D40" s="16">
        <v>13500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1490</v>
      </c>
      <c r="B41" s="18" t="s">
        <v>1491</v>
      </c>
      <c r="C41" s="23">
        <v>0</v>
      </c>
      <c r="D41" s="16">
        <v>4500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1492</v>
      </c>
      <c r="B42" s="18" t="s">
        <v>1493</v>
      </c>
      <c r="C42" s="23">
        <v>0</v>
      </c>
      <c r="D42" s="16">
        <v>10450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1494</v>
      </c>
      <c r="B43" s="18" t="s">
        <v>1223</v>
      </c>
      <c r="C43" s="23">
        <v>0</v>
      </c>
      <c r="D43" s="16">
        <v>1300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1495</v>
      </c>
      <c r="B44" s="18" t="s">
        <v>1496</v>
      </c>
      <c r="C44" s="23">
        <v>0</v>
      </c>
      <c r="D44" s="16">
        <v>3250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1497</v>
      </c>
      <c r="B45" s="18" t="s">
        <v>55</v>
      </c>
      <c r="C45" s="23">
        <v>0</v>
      </c>
      <c r="D45" s="16">
        <v>600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1498</v>
      </c>
      <c r="B46" s="18" t="s">
        <v>1499</v>
      </c>
      <c r="C46" s="23">
        <v>0</v>
      </c>
      <c r="D46" s="16">
        <v>4550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1500</v>
      </c>
      <c r="B47" s="18" t="s">
        <v>1501</v>
      </c>
      <c r="C47" s="23">
        <v>0</v>
      </c>
      <c r="D47" s="16">
        <v>35750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1502</v>
      </c>
      <c r="B48" s="18" t="s">
        <v>181</v>
      </c>
      <c r="C48" s="23">
        <v>0</v>
      </c>
      <c r="D48" s="16">
        <v>76250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1503</v>
      </c>
      <c r="B49" s="18" t="s">
        <v>451</v>
      </c>
      <c r="C49" s="23">
        <v>0</v>
      </c>
      <c r="D49" s="16">
        <v>131950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1504</v>
      </c>
      <c r="B50" s="18" t="s">
        <v>1505</v>
      </c>
      <c r="C50" s="23">
        <v>0</v>
      </c>
      <c r="D50" s="16">
        <v>30050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1506</v>
      </c>
      <c r="B51" s="18" t="s">
        <v>1507</v>
      </c>
      <c r="C51" s="23">
        <v>0</v>
      </c>
      <c r="D51" s="16">
        <v>28800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1508</v>
      </c>
      <c r="B52" s="18" t="s">
        <v>1509</v>
      </c>
      <c r="C52" s="23">
        <v>0</v>
      </c>
      <c r="D52" s="16">
        <v>2650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1510</v>
      </c>
      <c r="B53" s="18" t="s">
        <v>1511</v>
      </c>
      <c r="C53" s="23">
        <v>0</v>
      </c>
      <c r="D53" s="16">
        <v>7200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1512</v>
      </c>
      <c r="B54" s="18" t="s">
        <v>1513</v>
      </c>
      <c r="C54" s="23">
        <v>0</v>
      </c>
      <c r="D54" s="16">
        <v>17900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1514</v>
      </c>
      <c r="B55" s="18" t="s">
        <v>1515</v>
      </c>
      <c r="C55" s="23">
        <v>0</v>
      </c>
      <c r="D55" s="16">
        <v>12000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1516</v>
      </c>
      <c r="B56" s="18" t="s">
        <v>1517</v>
      </c>
      <c r="C56" s="23">
        <v>0</v>
      </c>
      <c r="D56" s="16">
        <v>4800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1518</v>
      </c>
      <c r="B57" s="18" t="s">
        <v>1519</v>
      </c>
      <c r="C57" s="23">
        <v>0</v>
      </c>
      <c r="D57" s="16">
        <v>4650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1520</v>
      </c>
      <c r="B58" s="18" t="s">
        <v>1521</v>
      </c>
      <c r="C58" s="23">
        <v>0</v>
      </c>
      <c r="D58" s="16">
        <v>18000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1522</v>
      </c>
      <c r="B59" s="18" t="s">
        <v>69</v>
      </c>
      <c r="C59" s="23">
        <v>0</v>
      </c>
      <c r="D59" s="16">
        <v>39300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1523</v>
      </c>
      <c r="B60" s="18" t="s">
        <v>1524</v>
      </c>
      <c r="C60" s="23">
        <v>0</v>
      </c>
      <c r="D60" s="16">
        <v>5200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1525</v>
      </c>
      <c r="B61" s="18" t="s">
        <v>1240</v>
      </c>
      <c r="C61" s="23">
        <v>0</v>
      </c>
      <c r="D61" s="16">
        <v>2850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1526</v>
      </c>
      <c r="B62" s="18" t="s">
        <v>1527</v>
      </c>
      <c r="C62" s="23">
        <v>0</v>
      </c>
      <c r="D62" s="16">
        <v>8500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3" t="s">
        <v>1</v>
      </c>
      <c r="B63" s="3" t="s">
        <v>74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1528</v>
      </c>
      <c r="B64" s="18" t="s">
        <v>1529</v>
      </c>
      <c r="C64" s="23">
        <v>0</v>
      </c>
      <c r="D64" s="16">
        <v>5150</v>
      </c>
      <c r="E64" s="20">
        <f t="shared" ref="E64:E98" si="6">D64*C64</f>
        <v>0</v>
      </c>
      <c r="F64" s="20">
        <f>E64*G3+E64</f>
        <v>0</v>
      </c>
      <c r="G64" s="21">
        <v>0</v>
      </c>
      <c r="H64" s="20">
        <f t="shared" ref="H64:H98" si="7">E64-G64*E64</f>
        <v>0</v>
      </c>
      <c r="I64" s="20">
        <f t="shared" ref="I64:I98" si="8">F64-G64*F64</f>
        <v>0</v>
      </c>
      <c r="J64" s="22"/>
    </row>
    <row r="65" spans="1:10">
      <c r="A65" s="15" t="s">
        <v>1530</v>
      </c>
      <c r="B65" s="18" t="s">
        <v>1531</v>
      </c>
      <c r="C65" s="23">
        <v>0</v>
      </c>
      <c r="D65" s="16">
        <v>8700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1532</v>
      </c>
      <c r="B66" s="18" t="s">
        <v>1533</v>
      </c>
      <c r="C66" s="23">
        <v>0</v>
      </c>
      <c r="D66" s="16">
        <v>8700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1534</v>
      </c>
      <c r="B67" s="18" t="s">
        <v>78</v>
      </c>
      <c r="C67" s="23">
        <v>0</v>
      </c>
      <c r="D67" s="16">
        <v>500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1535</v>
      </c>
      <c r="B68" s="18" t="s">
        <v>757</v>
      </c>
      <c r="C68" s="23">
        <v>0</v>
      </c>
      <c r="D68" s="16">
        <v>1100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1536</v>
      </c>
      <c r="B69" s="18" t="s">
        <v>1537</v>
      </c>
      <c r="C69" s="23">
        <v>0</v>
      </c>
      <c r="D69" s="16">
        <v>9550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1538</v>
      </c>
      <c r="B70" s="18" t="s">
        <v>1539</v>
      </c>
      <c r="C70" s="23">
        <v>0</v>
      </c>
      <c r="D70" s="16">
        <v>3900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1540</v>
      </c>
      <c r="B71" s="18" t="s">
        <v>1541</v>
      </c>
      <c r="C71" s="23">
        <v>0</v>
      </c>
      <c r="D71" s="16">
        <v>1700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1542</v>
      </c>
      <c r="B72" s="18" t="s">
        <v>477</v>
      </c>
      <c r="C72" s="23">
        <v>0</v>
      </c>
      <c r="D72" s="16">
        <v>2500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1543</v>
      </c>
      <c r="B73" s="18" t="s">
        <v>1544</v>
      </c>
      <c r="C73" s="23">
        <v>0</v>
      </c>
      <c r="D73" s="16">
        <v>7900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1545</v>
      </c>
      <c r="B74" s="18" t="s">
        <v>1546</v>
      </c>
      <c r="C74" s="23">
        <v>0</v>
      </c>
      <c r="D74" s="16">
        <v>32200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1547</v>
      </c>
      <c r="B75" s="18" t="s">
        <v>483</v>
      </c>
      <c r="C75" s="23">
        <v>0</v>
      </c>
      <c r="D75" s="16">
        <v>3400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1548</v>
      </c>
      <c r="B76" s="18" t="s">
        <v>1549</v>
      </c>
      <c r="C76" s="23">
        <v>0</v>
      </c>
      <c r="D76" s="16">
        <v>9900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1550</v>
      </c>
      <c r="B77" s="18" t="s">
        <v>1551</v>
      </c>
      <c r="C77" s="23">
        <v>0</v>
      </c>
      <c r="D77" s="16">
        <v>3650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1552</v>
      </c>
      <c r="B78" s="18" t="s">
        <v>1553</v>
      </c>
      <c r="C78" s="23">
        <v>0</v>
      </c>
      <c r="D78" s="16">
        <v>6350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1554</v>
      </c>
      <c r="B79" s="18" t="s">
        <v>1555</v>
      </c>
      <c r="C79" s="23">
        <v>0</v>
      </c>
      <c r="D79" s="16">
        <v>8100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1556</v>
      </c>
      <c r="B80" s="18" t="s">
        <v>936</v>
      </c>
      <c r="C80" s="23">
        <v>0</v>
      </c>
      <c r="D80" s="16">
        <v>950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1557</v>
      </c>
      <c r="B81" s="18" t="s">
        <v>207</v>
      </c>
      <c r="C81" s="23">
        <v>0</v>
      </c>
      <c r="D81" s="16">
        <v>950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1558</v>
      </c>
      <c r="B82" s="18" t="s">
        <v>1559</v>
      </c>
      <c r="C82" s="23">
        <v>0</v>
      </c>
      <c r="D82" s="16">
        <v>8100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1560</v>
      </c>
      <c r="B83" s="18" t="s">
        <v>1561</v>
      </c>
      <c r="C83" s="23">
        <v>0</v>
      </c>
      <c r="D83" s="16">
        <v>4550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1562</v>
      </c>
      <c r="B84" s="18" t="s">
        <v>1563</v>
      </c>
      <c r="C84" s="23">
        <v>0</v>
      </c>
      <c r="D84" s="16">
        <v>550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1564</v>
      </c>
      <c r="B85" s="18" t="s">
        <v>1565</v>
      </c>
      <c r="C85" s="23">
        <v>0</v>
      </c>
      <c r="D85" s="16">
        <v>550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1566</v>
      </c>
      <c r="B86" s="18" t="s">
        <v>1567</v>
      </c>
      <c r="C86" s="23">
        <v>0</v>
      </c>
      <c r="D86" s="16">
        <v>2300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1568</v>
      </c>
      <c r="B87" s="18" t="s">
        <v>1569</v>
      </c>
      <c r="C87" s="23">
        <v>0</v>
      </c>
      <c r="D87" s="16">
        <v>550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1570</v>
      </c>
      <c r="B88" s="18" t="s">
        <v>1571</v>
      </c>
      <c r="C88" s="23">
        <v>0</v>
      </c>
      <c r="D88" s="16">
        <v>550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1572</v>
      </c>
      <c r="B89" s="18" t="s">
        <v>1573</v>
      </c>
      <c r="C89" s="23">
        <v>0</v>
      </c>
      <c r="D89" s="16">
        <v>250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1574</v>
      </c>
      <c r="B90" s="18" t="s">
        <v>215</v>
      </c>
      <c r="C90" s="23">
        <v>0</v>
      </c>
      <c r="D90" s="16">
        <v>750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1575</v>
      </c>
      <c r="B91" s="18" t="s">
        <v>495</v>
      </c>
      <c r="C91" s="23">
        <v>0</v>
      </c>
      <c r="D91" s="16">
        <v>500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1576</v>
      </c>
      <c r="B92" s="18" t="s">
        <v>1577</v>
      </c>
      <c r="C92" s="23">
        <v>0</v>
      </c>
      <c r="D92" s="16">
        <v>1650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1578</v>
      </c>
      <c r="B93" s="18" t="s">
        <v>1131</v>
      </c>
      <c r="C93" s="23">
        <v>0</v>
      </c>
      <c r="D93" s="16">
        <v>500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1579</v>
      </c>
      <c r="B94" s="18" t="s">
        <v>1280</v>
      </c>
      <c r="C94" s="23">
        <v>0</v>
      </c>
      <c r="D94" s="16">
        <v>500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15" t="s">
        <v>1580</v>
      </c>
      <c r="B95" s="18" t="s">
        <v>1581</v>
      </c>
      <c r="C95" s="23">
        <v>0</v>
      </c>
      <c r="D95" s="16">
        <v>2050</v>
      </c>
      <c r="E95" s="20">
        <f t="shared" si="6"/>
        <v>0</v>
      </c>
      <c r="F95" s="20">
        <f>E95*G3+E95</f>
        <v>0</v>
      </c>
      <c r="G95" s="21">
        <v>0</v>
      </c>
      <c r="H95" s="20">
        <f t="shared" si="7"/>
        <v>0</v>
      </c>
      <c r="I95" s="20">
        <f t="shared" si="8"/>
        <v>0</v>
      </c>
      <c r="J95" s="22"/>
    </row>
    <row r="96" spans="1:10">
      <c r="A96" s="15" t="s">
        <v>1582</v>
      </c>
      <c r="B96" s="18" t="s">
        <v>1583</v>
      </c>
      <c r="C96" s="23">
        <v>0</v>
      </c>
      <c r="D96" s="16">
        <v>1500</v>
      </c>
      <c r="E96" s="20">
        <f t="shared" si="6"/>
        <v>0</v>
      </c>
      <c r="F96" s="20">
        <f>E96*G3+E96</f>
        <v>0</v>
      </c>
      <c r="G96" s="21">
        <v>0</v>
      </c>
      <c r="H96" s="20">
        <f t="shared" si="7"/>
        <v>0</v>
      </c>
      <c r="I96" s="20">
        <f t="shared" si="8"/>
        <v>0</v>
      </c>
      <c r="J96" s="22"/>
    </row>
    <row r="97" spans="1:10">
      <c r="A97" s="15" t="s">
        <v>1584</v>
      </c>
      <c r="B97" s="18" t="s">
        <v>1585</v>
      </c>
      <c r="C97" s="23">
        <v>0</v>
      </c>
      <c r="D97" s="16">
        <v>5950</v>
      </c>
      <c r="E97" s="20">
        <f t="shared" si="6"/>
        <v>0</v>
      </c>
      <c r="F97" s="20">
        <f>E97*G3+E97</f>
        <v>0</v>
      </c>
      <c r="G97" s="21">
        <v>0</v>
      </c>
      <c r="H97" s="20">
        <f t="shared" si="7"/>
        <v>0</v>
      </c>
      <c r="I97" s="20">
        <f t="shared" si="8"/>
        <v>0</v>
      </c>
      <c r="J97" s="22"/>
    </row>
    <row r="98" spans="1:10">
      <c r="A98" s="15" t="s">
        <v>1586</v>
      </c>
      <c r="B98" s="18" t="s">
        <v>1587</v>
      </c>
      <c r="C98" s="23">
        <v>0</v>
      </c>
      <c r="D98" s="16">
        <v>19550</v>
      </c>
      <c r="E98" s="20">
        <f t="shared" si="6"/>
        <v>0</v>
      </c>
      <c r="F98" s="20">
        <f>E98*G3+E98</f>
        <v>0</v>
      </c>
      <c r="G98" s="21">
        <v>0</v>
      </c>
      <c r="H98" s="20">
        <f t="shared" si="7"/>
        <v>0</v>
      </c>
      <c r="I98" s="20">
        <f t="shared" si="8"/>
        <v>0</v>
      </c>
      <c r="J98" s="22"/>
    </row>
    <row r="99" spans="1:10">
      <c r="A99" s="3" t="s">
        <v>1</v>
      </c>
      <c r="B99" s="3" t="s">
        <v>95</v>
      </c>
      <c r="C99" s="3" t="s">
        <v>1</v>
      </c>
      <c r="D99" s="4" t="s">
        <v>1</v>
      </c>
      <c r="E99" s="4" t="s">
        <v>1</v>
      </c>
      <c r="F99" s="4" t="s">
        <v>1</v>
      </c>
      <c r="G99" s="5" t="s">
        <v>1</v>
      </c>
      <c r="H99" s="4" t="s">
        <v>1</v>
      </c>
      <c r="I99" s="4" t="s">
        <v>1</v>
      </c>
    </row>
    <row r="100" spans="1:10">
      <c r="A100" s="15" t="s">
        <v>1588</v>
      </c>
      <c r="B100" s="18" t="s">
        <v>97</v>
      </c>
      <c r="C100" s="23">
        <v>0</v>
      </c>
      <c r="D100" s="16">
        <v>3100</v>
      </c>
      <c r="E100" s="20">
        <f t="shared" ref="E100:E111" si="9">D100*C100</f>
        <v>0</v>
      </c>
      <c r="F100" s="20">
        <f>E100*G3+E100</f>
        <v>0</v>
      </c>
      <c r="G100" s="21">
        <v>0</v>
      </c>
      <c r="H100" s="20">
        <f t="shared" ref="H100:H111" si="10">E100-G100*E100</f>
        <v>0</v>
      </c>
      <c r="I100" s="20">
        <f t="shared" ref="I100:I111" si="11">F100-G100*F100</f>
        <v>0</v>
      </c>
      <c r="J100" s="22"/>
    </row>
    <row r="101" spans="1:10">
      <c r="A101" s="15" t="s">
        <v>1589</v>
      </c>
      <c r="B101" s="18" t="s">
        <v>1590</v>
      </c>
      <c r="C101" s="23">
        <v>0</v>
      </c>
      <c r="D101" s="16">
        <v>13100</v>
      </c>
      <c r="E101" s="20">
        <f t="shared" si="9"/>
        <v>0</v>
      </c>
      <c r="F101" s="20">
        <f>E101*G3+E101</f>
        <v>0</v>
      </c>
      <c r="G101" s="21">
        <v>0</v>
      </c>
      <c r="H101" s="20">
        <f t="shared" si="10"/>
        <v>0</v>
      </c>
      <c r="I101" s="20">
        <f t="shared" si="11"/>
        <v>0</v>
      </c>
      <c r="J101" s="22"/>
    </row>
    <row r="102" spans="1:10">
      <c r="A102" s="15" t="s">
        <v>1591</v>
      </c>
      <c r="B102" s="18" t="s">
        <v>222</v>
      </c>
      <c r="C102" s="23">
        <v>0</v>
      </c>
      <c r="D102" s="16">
        <v>2650</v>
      </c>
      <c r="E102" s="20">
        <f t="shared" si="9"/>
        <v>0</v>
      </c>
      <c r="F102" s="20">
        <f>E102*G3+E102</f>
        <v>0</v>
      </c>
      <c r="G102" s="21">
        <v>0</v>
      </c>
      <c r="H102" s="20">
        <f t="shared" si="10"/>
        <v>0</v>
      </c>
      <c r="I102" s="20">
        <f t="shared" si="11"/>
        <v>0</v>
      </c>
      <c r="J102" s="22"/>
    </row>
    <row r="103" spans="1:10">
      <c r="A103" s="15" t="s">
        <v>1592</v>
      </c>
      <c r="B103" s="18" t="s">
        <v>1593</v>
      </c>
      <c r="C103" s="23">
        <v>0</v>
      </c>
      <c r="D103" s="16">
        <v>1650</v>
      </c>
      <c r="E103" s="20">
        <f t="shared" si="9"/>
        <v>0</v>
      </c>
      <c r="F103" s="20">
        <f>E103*G3+E103</f>
        <v>0</v>
      </c>
      <c r="G103" s="21">
        <v>0</v>
      </c>
      <c r="H103" s="20">
        <f t="shared" si="10"/>
        <v>0</v>
      </c>
      <c r="I103" s="20">
        <f t="shared" si="11"/>
        <v>0</v>
      </c>
      <c r="J103" s="22"/>
    </row>
    <row r="104" spans="1:10">
      <c r="A104" s="15" t="s">
        <v>1594</v>
      </c>
      <c r="B104" s="18" t="s">
        <v>1409</v>
      </c>
      <c r="C104" s="23">
        <v>0</v>
      </c>
      <c r="D104" s="16">
        <v>3350</v>
      </c>
      <c r="E104" s="20">
        <f t="shared" si="9"/>
        <v>0</v>
      </c>
      <c r="F104" s="20">
        <f>E104*G3+E104</f>
        <v>0</v>
      </c>
      <c r="G104" s="21">
        <v>0</v>
      </c>
      <c r="H104" s="20">
        <f t="shared" si="10"/>
        <v>0</v>
      </c>
      <c r="I104" s="20">
        <f t="shared" si="11"/>
        <v>0</v>
      </c>
      <c r="J104" s="22"/>
    </row>
    <row r="105" spans="1:10">
      <c r="A105" s="15" t="s">
        <v>1595</v>
      </c>
      <c r="B105" s="18" t="s">
        <v>1152</v>
      </c>
      <c r="C105" s="23">
        <v>0</v>
      </c>
      <c r="D105" s="16">
        <v>5200</v>
      </c>
      <c r="E105" s="20">
        <f t="shared" si="9"/>
        <v>0</v>
      </c>
      <c r="F105" s="20">
        <f>E105*G3+E105</f>
        <v>0</v>
      </c>
      <c r="G105" s="21">
        <v>0</v>
      </c>
      <c r="H105" s="20">
        <f t="shared" si="10"/>
        <v>0</v>
      </c>
      <c r="I105" s="20">
        <f t="shared" si="11"/>
        <v>0</v>
      </c>
      <c r="J105" s="22"/>
    </row>
    <row r="106" spans="1:10">
      <c r="A106" s="15" t="s">
        <v>1596</v>
      </c>
      <c r="B106" s="18" t="s">
        <v>1597</v>
      </c>
      <c r="C106" s="23">
        <v>0</v>
      </c>
      <c r="D106" s="16">
        <v>2950</v>
      </c>
      <c r="E106" s="20">
        <f t="shared" si="9"/>
        <v>0</v>
      </c>
      <c r="F106" s="20">
        <f>E106*G3+E106</f>
        <v>0</v>
      </c>
      <c r="G106" s="21">
        <v>0</v>
      </c>
      <c r="H106" s="20">
        <f t="shared" si="10"/>
        <v>0</v>
      </c>
      <c r="I106" s="20">
        <f t="shared" si="11"/>
        <v>0</v>
      </c>
      <c r="J106" s="22"/>
    </row>
    <row r="107" spans="1:10">
      <c r="A107" s="15" t="s">
        <v>1598</v>
      </c>
      <c r="B107" s="18" t="s">
        <v>1599</v>
      </c>
      <c r="C107" s="23">
        <v>0</v>
      </c>
      <c r="D107" s="16">
        <v>1650</v>
      </c>
      <c r="E107" s="20">
        <f t="shared" si="9"/>
        <v>0</v>
      </c>
      <c r="F107" s="20">
        <f>E107*G3+E107</f>
        <v>0</v>
      </c>
      <c r="G107" s="21">
        <v>0</v>
      </c>
      <c r="H107" s="20">
        <f t="shared" si="10"/>
        <v>0</v>
      </c>
      <c r="I107" s="20">
        <f t="shared" si="11"/>
        <v>0</v>
      </c>
      <c r="J107" s="22"/>
    </row>
    <row r="108" spans="1:10">
      <c r="A108" s="15" t="s">
        <v>1600</v>
      </c>
      <c r="B108" s="18" t="s">
        <v>1154</v>
      </c>
      <c r="C108" s="23">
        <v>0</v>
      </c>
      <c r="D108" s="16">
        <v>1900</v>
      </c>
      <c r="E108" s="20">
        <f t="shared" si="9"/>
        <v>0</v>
      </c>
      <c r="F108" s="20">
        <f>E108*G3+E108</f>
        <v>0</v>
      </c>
      <c r="G108" s="21">
        <v>0</v>
      </c>
      <c r="H108" s="20">
        <f t="shared" si="10"/>
        <v>0</v>
      </c>
      <c r="I108" s="20">
        <f t="shared" si="11"/>
        <v>0</v>
      </c>
      <c r="J108" s="22"/>
    </row>
    <row r="109" spans="1:10">
      <c r="A109" s="15" t="s">
        <v>1601</v>
      </c>
      <c r="B109" s="18" t="s">
        <v>963</v>
      </c>
      <c r="C109" s="23">
        <v>0</v>
      </c>
      <c r="D109" s="16">
        <v>4550</v>
      </c>
      <c r="E109" s="20">
        <f t="shared" si="9"/>
        <v>0</v>
      </c>
      <c r="F109" s="20">
        <f>E109*G3+E109</f>
        <v>0</v>
      </c>
      <c r="G109" s="21">
        <v>0</v>
      </c>
      <c r="H109" s="20">
        <f t="shared" si="10"/>
        <v>0</v>
      </c>
      <c r="I109" s="20">
        <f t="shared" si="11"/>
        <v>0</v>
      </c>
      <c r="J109" s="22"/>
    </row>
    <row r="110" spans="1:10">
      <c r="A110" s="15" t="s">
        <v>1602</v>
      </c>
      <c r="B110" s="18" t="s">
        <v>1603</v>
      </c>
      <c r="C110" s="23">
        <v>0</v>
      </c>
      <c r="D110" s="16">
        <v>4400</v>
      </c>
      <c r="E110" s="20">
        <f t="shared" si="9"/>
        <v>0</v>
      </c>
      <c r="F110" s="20">
        <f>E110*G3+E110</f>
        <v>0</v>
      </c>
      <c r="G110" s="21">
        <v>0</v>
      </c>
      <c r="H110" s="20">
        <f t="shared" si="10"/>
        <v>0</v>
      </c>
      <c r="I110" s="20">
        <f t="shared" si="11"/>
        <v>0</v>
      </c>
      <c r="J110" s="22"/>
    </row>
    <row r="111" spans="1:10">
      <c r="A111" s="15" t="s">
        <v>1604</v>
      </c>
      <c r="B111" s="18" t="s">
        <v>1605</v>
      </c>
      <c r="C111" s="23">
        <v>0</v>
      </c>
      <c r="D111" s="16">
        <v>2750</v>
      </c>
      <c r="E111" s="20">
        <f t="shared" si="9"/>
        <v>0</v>
      </c>
      <c r="F111" s="20">
        <f>E111*G3+E111</f>
        <v>0</v>
      </c>
      <c r="G111" s="21">
        <v>0</v>
      </c>
      <c r="H111" s="20">
        <f t="shared" si="10"/>
        <v>0</v>
      </c>
      <c r="I111" s="20">
        <f t="shared" si="11"/>
        <v>0</v>
      </c>
      <c r="J111" s="22"/>
    </row>
    <row r="112" spans="1:10">
      <c r="A112" s="3" t="s">
        <v>1</v>
      </c>
      <c r="B112" s="3" t="s">
        <v>106</v>
      </c>
      <c r="C112" s="3" t="s">
        <v>1</v>
      </c>
      <c r="D112" s="4" t="s">
        <v>1</v>
      </c>
      <c r="E112" s="4" t="s">
        <v>1</v>
      </c>
      <c r="F112" s="4" t="s">
        <v>1</v>
      </c>
      <c r="G112" s="5" t="s">
        <v>1</v>
      </c>
      <c r="H112" s="4" t="s">
        <v>1</v>
      </c>
      <c r="I112" s="4" t="s">
        <v>1</v>
      </c>
    </row>
    <row r="113" spans="1:10">
      <c r="A113" s="15" t="s">
        <v>1606</v>
      </c>
      <c r="B113" s="18" t="s">
        <v>110</v>
      </c>
      <c r="C113" s="23">
        <v>0</v>
      </c>
      <c r="D113" s="16">
        <v>2150</v>
      </c>
      <c r="E113" s="20">
        <f t="shared" ref="E113:E119" si="12">D113*C113</f>
        <v>0</v>
      </c>
      <c r="F113" s="20">
        <f>E113*G3+E113</f>
        <v>0</v>
      </c>
      <c r="G113" s="21">
        <v>0</v>
      </c>
      <c r="H113" s="20">
        <f t="shared" ref="H113:H119" si="13">E113-G113*E113</f>
        <v>0</v>
      </c>
      <c r="I113" s="20">
        <f t="shared" ref="I113:I119" si="14">F113-G113*F113</f>
        <v>0</v>
      </c>
      <c r="J113" s="22"/>
    </row>
    <row r="114" spans="1:10">
      <c r="A114" s="15" t="s">
        <v>1607</v>
      </c>
      <c r="B114" s="18" t="s">
        <v>1608</v>
      </c>
      <c r="C114" s="23">
        <v>0</v>
      </c>
      <c r="D114" s="16">
        <v>7150</v>
      </c>
      <c r="E114" s="20">
        <f t="shared" si="12"/>
        <v>0</v>
      </c>
      <c r="F114" s="20">
        <f>E114*G3+E114</f>
        <v>0</v>
      </c>
      <c r="G114" s="21">
        <v>0</v>
      </c>
      <c r="H114" s="20">
        <f t="shared" si="13"/>
        <v>0</v>
      </c>
      <c r="I114" s="20">
        <f t="shared" si="14"/>
        <v>0</v>
      </c>
      <c r="J114" s="22"/>
    </row>
    <row r="115" spans="1:10">
      <c r="A115" s="15" t="s">
        <v>1609</v>
      </c>
      <c r="B115" s="18" t="s">
        <v>1610</v>
      </c>
      <c r="C115" s="23">
        <v>0</v>
      </c>
      <c r="D115" s="16">
        <v>2200</v>
      </c>
      <c r="E115" s="20">
        <f t="shared" si="12"/>
        <v>0</v>
      </c>
      <c r="F115" s="20">
        <f>E115*G3+E115</f>
        <v>0</v>
      </c>
      <c r="G115" s="21">
        <v>0</v>
      </c>
      <c r="H115" s="20">
        <f t="shared" si="13"/>
        <v>0</v>
      </c>
      <c r="I115" s="20">
        <f t="shared" si="14"/>
        <v>0</v>
      </c>
      <c r="J115" s="22"/>
    </row>
    <row r="116" spans="1:10">
      <c r="A116" s="15" t="s">
        <v>1611</v>
      </c>
      <c r="B116" s="18" t="s">
        <v>112</v>
      </c>
      <c r="C116" s="23">
        <v>0</v>
      </c>
      <c r="D116" s="16">
        <v>31500</v>
      </c>
      <c r="E116" s="20">
        <f t="shared" si="12"/>
        <v>0</v>
      </c>
      <c r="F116" s="20">
        <f>E116*G3+E116</f>
        <v>0</v>
      </c>
      <c r="G116" s="21">
        <v>0</v>
      </c>
      <c r="H116" s="20">
        <f t="shared" si="13"/>
        <v>0</v>
      </c>
      <c r="I116" s="20">
        <f t="shared" si="14"/>
        <v>0</v>
      </c>
      <c r="J116" s="22"/>
    </row>
    <row r="117" spans="1:10">
      <c r="A117" s="15" t="s">
        <v>1612</v>
      </c>
      <c r="B117" s="18" t="s">
        <v>114</v>
      </c>
      <c r="C117" s="23">
        <v>0</v>
      </c>
      <c r="D117" s="16">
        <v>42100</v>
      </c>
      <c r="E117" s="20">
        <f t="shared" si="12"/>
        <v>0</v>
      </c>
      <c r="F117" s="20">
        <f>E117*G3+E117</f>
        <v>0</v>
      </c>
      <c r="G117" s="21">
        <v>0</v>
      </c>
      <c r="H117" s="20">
        <f t="shared" si="13"/>
        <v>0</v>
      </c>
      <c r="I117" s="20">
        <f t="shared" si="14"/>
        <v>0</v>
      </c>
      <c r="J117" s="22"/>
    </row>
    <row r="118" spans="1:10">
      <c r="A118" s="15" t="s">
        <v>1613</v>
      </c>
      <c r="B118" s="18" t="s">
        <v>1614</v>
      </c>
      <c r="C118" s="23">
        <v>0</v>
      </c>
      <c r="D118" s="16">
        <v>14800</v>
      </c>
      <c r="E118" s="20">
        <f t="shared" si="12"/>
        <v>0</v>
      </c>
      <c r="F118" s="20">
        <f>E118*G3+E118</f>
        <v>0</v>
      </c>
      <c r="G118" s="21">
        <v>0</v>
      </c>
      <c r="H118" s="20">
        <f t="shared" si="13"/>
        <v>0</v>
      </c>
      <c r="I118" s="20">
        <f t="shared" si="14"/>
        <v>0</v>
      </c>
      <c r="J118" s="22"/>
    </row>
    <row r="119" spans="1:10">
      <c r="A119" s="15" t="s">
        <v>1615</v>
      </c>
      <c r="B119" s="18" t="s">
        <v>1616</v>
      </c>
      <c r="C119" s="23">
        <v>0</v>
      </c>
      <c r="D119" s="16">
        <v>10600</v>
      </c>
      <c r="E119" s="20">
        <f t="shared" si="12"/>
        <v>0</v>
      </c>
      <c r="F119" s="20">
        <f>E119*G3+E119</f>
        <v>0</v>
      </c>
      <c r="G119" s="21">
        <v>0</v>
      </c>
      <c r="H119" s="20">
        <f t="shared" si="13"/>
        <v>0</v>
      </c>
      <c r="I119" s="20">
        <f t="shared" si="14"/>
        <v>0</v>
      </c>
      <c r="J119" s="22"/>
    </row>
    <row r="120" spans="1:10">
      <c r="A120" s="3" t="s">
        <v>1</v>
      </c>
      <c r="B120" s="3" t="s">
        <v>117</v>
      </c>
      <c r="C120" s="3" t="s">
        <v>1</v>
      </c>
      <c r="D120" s="4" t="s">
        <v>1</v>
      </c>
      <c r="E120" s="4" t="s">
        <v>1</v>
      </c>
      <c r="F120" s="4" t="s">
        <v>1</v>
      </c>
      <c r="G120" s="5" t="s">
        <v>1</v>
      </c>
      <c r="H120" s="4" t="s">
        <v>1</v>
      </c>
      <c r="I120" s="4" t="s">
        <v>1</v>
      </c>
    </row>
    <row r="121" spans="1:10">
      <c r="A121" s="15" t="s">
        <v>1617</v>
      </c>
      <c r="B121" s="18" t="s">
        <v>1618</v>
      </c>
      <c r="C121" s="23">
        <v>0</v>
      </c>
      <c r="D121" s="16">
        <v>9900</v>
      </c>
      <c r="E121" s="20">
        <f t="shared" ref="E121:E127" si="15">D121*C121</f>
        <v>0</v>
      </c>
      <c r="F121" s="20">
        <f>E121*G3+E121</f>
        <v>0</v>
      </c>
      <c r="G121" s="21">
        <v>0</v>
      </c>
      <c r="H121" s="20">
        <f t="shared" ref="H121:H127" si="16">E121-G121*E121</f>
        <v>0</v>
      </c>
      <c r="I121" s="20">
        <f t="shared" ref="I121:I127" si="17">F121-G121*F121</f>
        <v>0</v>
      </c>
      <c r="J121" s="22"/>
    </row>
    <row r="122" spans="1:10">
      <c r="A122" s="15" t="s">
        <v>1619</v>
      </c>
      <c r="B122" s="18" t="s">
        <v>377</v>
      </c>
      <c r="C122" s="23">
        <v>0</v>
      </c>
      <c r="D122" s="16">
        <v>46450</v>
      </c>
      <c r="E122" s="20">
        <f t="shared" si="15"/>
        <v>0</v>
      </c>
      <c r="F122" s="20">
        <f>E122*G3+E122</f>
        <v>0</v>
      </c>
      <c r="G122" s="21">
        <v>0</v>
      </c>
      <c r="H122" s="20">
        <f t="shared" si="16"/>
        <v>0</v>
      </c>
      <c r="I122" s="20">
        <f t="shared" si="17"/>
        <v>0</v>
      </c>
      <c r="J122" s="22"/>
    </row>
    <row r="123" spans="1:10">
      <c r="A123" s="15" t="s">
        <v>1620</v>
      </c>
      <c r="B123" s="18" t="s">
        <v>1621</v>
      </c>
      <c r="C123" s="23">
        <v>0</v>
      </c>
      <c r="D123" s="16">
        <v>4250</v>
      </c>
      <c r="E123" s="20">
        <f t="shared" si="15"/>
        <v>0</v>
      </c>
      <c r="F123" s="20">
        <f>E123*G3+E123</f>
        <v>0</v>
      </c>
      <c r="G123" s="21">
        <v>0</v>
      </c>
      <c r="H123" s="20">
        <f t="shared" si="16"/>
        <v>0</v>
      </c>
      <c r="I123" s="20">
        <f t="shared" si="17"/>
        <v>0</v>
      </c>
      <c r="J123" s="22"/>
    </row>
    <row r="124" spans="1:10">
      <c r="A124" s="15" t="s">
        <v>1622</v>
      </c>
      <c r="B124" s="18" t="s">
        <v>1623</v>
      </c>
      <c r="C124" s="23">
        <v>0</v>
      </c>
      <c r="D124" s="16">
        <v>4300</v>
      </c>
      <c r="E124" s="20">
        <f t="shared" si="15"/>
        <v>0</v>
      </c>
      <c r="F124" s="20">
        <f>E124*G3+E124</f>
        <v>0</v>
      </c>
      <c r="G124" s="21">
        <v>0</v>
      </c>
      <c r="H124" s="20">
        <f t="shared" si="16"/>
        <v>0</v>
      </c>
      <c r="I124" s="20">
        <f t="shared" si="17"/>
        <v>0</v>
      </c>
      <c r="J124" s="22"/>
    </row>
    <row r="125" spans="1:10">
      <c r="A125" s="15" t="s">
        <v>1624</v>
      </c>
      <c r="B125" s="18" t="s">
        <v>1625</v>
      </c>
      <c r="C125" s="23">
        <v>0</v>
      </c>
      <c r="D125" s="16">
        <v>4700</v>
      </c>
      <c r="E125" s="20">
        <f t="shared" si="15"/>
        <v>0</v>
      </c>
      <c r="F125" s="20">
        <f>E125*G3+E125</f>
        <v>0</v>
      </c>
      <c r="G125" s="21">
        <v>0</v>
      </c>
      <c r="H125" s="20">
        <f t="shared" si="16"/>
        <v>0</v>
      </c>
      <c r="I125" s="20">
        <f t="shared" si="17"/>
        <v>0</v>
      </c>
      <c r="J125" s="22"/>
    </row>
    <row r="126" spans="1:10">
      <c r="A126" s="15" t="s">
        <v>1626</v>
      </c>
      <c r="B126" s="18" t="s">
        <v>1627</v>
      </c>
      <c r="C126" s="23">
        <v>0</v>
      </c>
      <c r="D126" s="16">
        <v>19300</v>
      </c>
      <c r="E126" s="20">
        <f t="shared" si="15"/>
        <v>0</v>
      </c>
      <c r="F126" s="20">
        <f>E126*G3+E126</f>
        <v>0</v>
      </c>
      <c r="G126" s="21">
        <v>0</v>
      </c>
      <c r="H126" s="20">
        <f t="shared" si="16"/>
        <v>0</v>
      </c>
      <c r="I126" s="20">
        <f t="shared" si="17"/>
        <v>0</v>
      </c>
      <c r="J126" s="22"/>
    </row>
    <row r="127" spans="1:10">
      <c r="A127" s="15" t="s">
        <v>1628</v>
      </c>
      <c r="B127" s="18" t="s">
        <v>1629</v>
      </c>
      <c r="C127" s="23">
        <v>0</v>
      </c>
      <c r="D127" s="16">
        <v>24800</v>
      </c>
      <c r="E127" s="20">
        <f t="shared" si="15"/>
        <v>0</v>
      </c>
      <c r="F127" s="20">
        <f>E127*G3+E127</f>
        <v>0</v>
      </c>
      <c r="G127" s="21">
        <v>0</v>
      </c>
      <c r="H127" s="20">
        <f t="shared" si="16"/>
        <v>0</v>
      </c>
      <c r="I127" s="20">
        <f t="shared" si="17"/>
        <v>0</v>
      </c>
      <c r="J127" s="22"/>
    </row>
    <row r="128" spans="1:10">
      <c r="A128" s="3" t="s">
        <v>1</v>
      </c>
      <c r="B128" s="3" t="s">
        <v>122</v>
      </c>
      <c r="C128" s="3" t="s">
        <v>1</v>
      </c>
      <c r="D128" s="4" t="s">
        <v>1</v>
      </c>
      <c r="E128" s="4" t="s">
        <v>1</v>
      </c>
      <c r="F128" s="4" t="s">
        <v>1</v>
      </c>
      <c r="G128" s="5" t="s">
        <v>1</v>
      </c>
      <c r="H128" s="4" t="s">
        <v>1</v>
      </c>
      <c r="I128" s="4" t="s">
        <v>1</v>
      </c>
    </row>
    <row r="129" spans="1:10">
      <c r="A129" s="15" t="s">
        <v>1630</v>
      </c>
      <c r="B129" s="18" t="s">
        <v>248</v>
      </c>
      <c r="C129" s="23">
        <v>0</v>
      </c>
      <c r="D129" s="16">
        <v>1000</v>
      </c>
      <c r="E129" s="20">
        <f>D129*C129</f>
        <v>0</v>
      </c>
      <c r="F129" s="20">
        <f>E129*G3+E129</f>
        <v>0</v>
      </c>
      <c r="G129" s="21">
        <v>0</v>
      </c>
      <c r="H129" s="20">
        <f>E129-G129*E129</f>
        <v>0</v>
      </c>
      <c r="I129" s="20">
        <f>F129-G129*F129</f>
        <v>0</v>
      </c>
      <c r="J129" s="22"/>
    </row>
    <row r="130" spans="1:10">
      <c r="A130" s="15" t="s">
        <v>1631</v>
      </c>
      <c r="B130" s="18" t="s">
        <v>388</v>
      </c>
      <c r="C130" s="23">
        <v>0</v>
      </c>
      <c r="D130" s="16">
        <v>950</v>
      </c>
      <c r="E130" s="20">
        <f>D130*C130</f>
        <v>0</v>
      </c>
      <c r="F130" s="20">
        <f>E130*G3+E130</f>
        <v>0</v>
      </c>
      <c r="G130" s="21">
        <v>0</v>
      </c>
      <c r="H130" s="20">
        <f>E130-G130*E130</f>
        <v>0</v>
      </c>
      <c r="I130" s="20">
        <f>F130-G130*F130</f>
        <v>0</v>
      </c>
      <c r="J130" s="22"/>
    </row>
    <row r="131" spans="1:10">
      <c r="A131" s="15" t="s">
        <v>1632</v>
      </c>
      <c r="B131" s="18" t="s">
        <v>392</v>
      </c>
      <c r="C131" s="23">
        <v>0</v>
      </c>
      <c r="D131" s="16">
        <v>1700</v>
      </c>
      <c r="E131" s="20">
        <f>D131*C131</f>
        <v>0</v>
      </c>
      <c r="F131" s="20">
        <f>E131*G3+E131</f>
        <v>0</v>
      </c>
      <c r="G131" s="21">
        <v>0</v>
      </c>
      <c r="H131" s="20">
        <f>E131-G131*E131</f>
        <v>0</v>
      </c>
      <c r="I131" s="20">
        <f>F131-G131*F131</f>
        <v>0</v>
      </c>
      <c r="J131" s="22"/>
    </row>
    <row r="132" spans="1:10">
      <c r="A132" s="15" t="s">
        <v>1633</v>
      </c>
      <c r="B132" s="18" t="s">
        <v>394</v>
      </c>
      <c r="C132" s="23">
        <v>0</v>
      </c>
      <c r="D132" s="16">
        <v>4100</v>
      </c>
      <c r="E132" s="20">
        <f>D132*C132</f>
        <v>0</v>
      </c>
      <c r="F132" s="20">
        <f>E132*G3+E132</f>
        <v>0</v>
      </c>
      <c r="G132" s="21">
        <v>0</v>
      </c>
      <c r="H132" s="20">
        <f>E132-G132*E132</f>
        <v>0</v>
      </c>
      <c r="I132" s="20">
        <f>F132-G132*F132</f>
        <v>0</v>
      </c>
      <c r="J132" s="22"/>
    </row>
    <row r="133" spans="1:10">
      <c r="A133" s="15" t="s">
        <v>1634</v>
      </c>
      <c r="B133" s="18" t="s">
        <v>396</v>
      </c>
      <c r="C133" s="23">
        <v>0</v>
      </c>
      <c r="D133" s="16">
        <v>1650</v>
      </c>
      <c r="E133" s="20">
        <f>D133*C133</f>
        <v>0</v>
      </c>
      <c r="F133" s="20">
        <f>E133*G3+E133</f>
        <v>0</v>
      </c>
      <c r="G133" s="21">
        <v>0</v>
      </c>
      <c r="H133" s="20">
        <f>E133-G133*E133</f>
        <v>0</v>
      </c>
      <c r="I133" s="20">
        <f>F133-G133*F133</f>
        <v>0</v>
      </c>
      <c r="J133" s="22"/>
    </row>
    <row r="135" spans="1:10" s="24" customFormat="1" ht="16">
      <c r="A135" s="25" t="s">
        <v>1</v>
      </c>
      <c r="B135" s="25" t="s">
        <v>129</v>
      </c>
      <c r="C135" s="25" t="s">
        <v>1</v>
      </c>
      <c r="D135" s="26" t="s">
        <v>1</v>
      </c>
      <c r="E135" s="27">
        <f>SUM(E10:E133)</f>
        <v>0</v>
      </c>
      <c r="F135" s="27">
        <f>SUM(F10:F133)</f>
        <v>0</v>
      </c>
      <c r="G135" s="28" t="s">
        <v>1</v>
      </c>
      <c r="H135" s="27">
        <f>SUM(H10:H133)</f>
        <v>0</v>
      </c>
      <c r="I135" s="27">
        <f>SUM(I10:I133)</f>
        <v>0</v>
      </c>
    </row>
    <row r="137" spans="1:10" s="24" customFormat="1" ht="16">
      <c r="A137" s="25" t="s">
        <v>1</v>
      </c>
      <c r="B137" s="25" t="s">
        <v>130</v>
      </c>
      <c r="C137" s="25" t="s">
        <v>1</v>
      </c>
      <c r="D137" s="27">
        <v>3350000</v>
      </c>
      <c r="E137" s="27">
        <f>SUM(E7:E133)</f>
        <v>3350000</v>
      </c>
      <c r="F137" s="27">
        <f>SUM(F7:F133)</f>
        <v>3350000</v>
      </c>
      <c r="G137" s="28" t="s">
        <v>1</v>
      </c>
      <c r="H137" s="27">
        <f>SUM(H7:H133)</f>
        <v>3350000</v>
      </c>
      <c r="I137" s="27">
        <f>SUM(I7:I133)</f>
        <v>3350000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0B54-59D7-D942-983F-368AC8B68C91}">
  <sheetPr>
    <tabColor theme="4"/>
    <pageSetUpPr fitToPage="1"/>
  </sheetPr>
  <dimension ref="A2:J72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1635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1636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1637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1638</v>
      </c>
      <c r="C7" s="15">
        <v>1</v>
      </c>
      <c r="D7" s="16">
        <v>485000</v>
      </c>
      <c r="E7" s="1">
        <f>D7*C7</f>
        <v>485000</v>
      </c>
      <c r="F7" s="1">
        <f>E7*G3+E7</f>
        <v>485000</v>
      </c>
      <c r="G7" s="17">
        <v>0</v>
      </c>
      <c r="H7" s="1">
        <f>E7-G7*E7</f>
        <v>485000</v>
      </c>
      <c r="I7" s="1">
        <f>F7-G7*F7</f>
        <v>485000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1639</v>
      </c>
      <c r="B12" s="18" t="s">
        <v>1640</v>
      </c>
      <c r="C12" s="19">
        <v>1</v>
      </c>
      <c r="D12" s="16">
        <v>110000</v>
      </c>
      <c r="E12" s="20">
        <f>D12*C12</f>
        <v>110000</v>
      </c>
      <c r="F12" s="20">
        <f>E12*G3+E12</f>
        <v>110000</v>
      </c>
      <c r="G12" s="21">
        <v>0</v>
      </c>
      <c r="H12" s="20">
        <f>E12-G12*E12</f>
        <v>110000</v>
      </c>
      <c r="I12" s="20">
        <f>F12-G12*F12</f>
        <v>110000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1641</v>
      </c>
      <c r="B14" s="18" t="s">
        <v>1642</v>
      </c>
      <c r="C14" s="23">
        <v>0</v>
      </c>
      <c r="D14" s="16">
        <v>7650</v>
      </c>
      <c r="E14" s="20">
        <f>D14*C14</f>
        <v>0</v>
      </c>
      <c r="F14" s="20">
        <f>E14*G3+E14</f>
        <v>0</v>
      </c>
      <c r="G14" s="21">
        <v>0</v>
      </c>
      <c r="H14" s="20">
        <f>E14-G14*E14</f>
        <v>0</v>
      </c>
      <c r="I14" s="20">
        <f>F14-G14*F14</f>
        <v>0</v>
      </c>
      <c r="J14" s="22"/>
    </row>
    <row r="15" spans="1:10">
      <c r="A15" s="15" t="s">
        <v>1643</v>
      </c>
      <c r="B15" s="18" t="s">
        <v>1644</v>
      </c>
      <c r="C15" s="23">
        <v>0</v>
      </c>
      <c r="D15" s="16">
        <v>15100</v>
      </c>
      <c r="E15" s="20">
        <f>D15*C15</f>
        <v>0</v>
      </c>
      <c r="F15" s="20">
        <f>E15*G3+E15</f>
        <v>0</v>
      </c>
      <c r="G15" s="21">
        <v>0</v>
      </c>
      <c r="H15" s="20">
        <f>E15-G15*E15</f>
        <v>0</v>
      </c>
      <c r="I15" s="20">
        <f>F15-G15*F15</f>
        <v>0</v>
      </c>
      <c r="J15" s="22"/>
    </row>
    <row r="16" spans="1:10">
      <c r="A16" s="3" t="s">
        <v>1</v>
      </c>
      <c r="B16" s="3" t="s">
        <v>37</v>
      </c>
      <c r="C16" s="3" t="s">
        <v>1</v>
      </c>
      <c r="D16" s="4" t="s">
        <v>1</v>
      </c>
      <c r="E16" s="4" t="s">
        <v>1</v>
      </c>
      <c r="F16" s="4" t="s">
        <v>1</v>
      </c>
      <c r="G16" s="5" t="s">
        <v>1</v>
      </c>
      <c r="H16" s="4" t="s">
        <v>1</v>
      </c>
      <c r="I16" s="4" t="s">
        <v>1</v>
      </c>
    </row>
    <row r="17" spans="1:10">
      <c r="A17" s="15" t="s">
        <v>1645</v>
      </c>
      <c r="B17" s="18" t="s">
        <v>1646</v>
      </c>
      <c r="C17" s="23">
        <v>0</v>
      </c>
      <c r="D17" s="16">
        <v>3800</v>
      </c>
      <c r="E17" s="20">
        <f t="shared" ref="E17:E35" si="0">D17*C17</f>
        <v>0</v>
      </c>
      <c r="F17" s="20">
        <f>E17*G3+E17</f>
        <v>0</v>
      </c>
      <c r="G17" s="21">
        <v>0</v>
      </c>
      <c r="H17" s="20">
        <f t="shared" ref="H17:H35" si="1">E17-G17*E17</f>
        <v>0</v>
      </c>
      <c r="I17" s="20">
        <f t="shared" ref="I17:I35" si="2">F17-G17*F17</f>
        <v>0</v>
      </c>
      <c r="J17" s="22"/>
    </row>
    <row r="18" spans="1:10">
      <c r="A18" s="15" t="s">
        <v>1647</v>
      </c>
      <c r="B18" s="18" t="s">
        <v>43</v>
      </c>
      <c r="C18" s="23">
        <v>0</v>
      </c>
      <c r="D18" s="16">
        <v>400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1648</v>
      </c>
      <c r="B19" s="18" t="s">
        <v>45</v>
      </c>
      <c r="C19" s="23">
        <v>0</v>
      </c>
      <c r="D19" s="16">
        <v>2750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1649</v>
      </c>
      <c r="B20" s="18" t="s">
        <v>1650</v>
      </c>
      <c r="C20" s="23">
        <v>0</v>
      </c>
      <c r="D20" s="16">
        <v>4400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1651</v>
      </c>
      <c r="B21" s="18" t="s">
        <v>1652</v>
      </c>
      <c r="C21" s="23">
        <v>0</v>
      </c>
      <c r="D21" s="16">
        <v>250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1653</v>
      </c>
      <c r="B22" s="18" t="s">
        <v>279</v>
      </c>
      <c r="C22" s="23">
        <v>0</v>
      </c>
      <c r="D22" s="16">
        <v>500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1654</v>
      </c>
      <c r="B23" s="18" t="s">
        <v>1655</v>
      </c>
      <c r="C23" s="23">
        <v>0</v>
      </c>
      <c r="D23" s="16">
        <v>1700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1656</v>
      </c>
      <c r="B24" s="18" t="s">
        <v>1657</v>
      </c>
      <c r="C24" s="23">
        <v>0</v>
      </c>
      <c r="D24" s="16">
        <v>5000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15" t="s">
        <v>1658</v>
      </c>
      <c r="B25" s="18" t="s">
        <v>1659</v>
      </c>
      <c r="C25" s="23">
        <v>0</v>
      </c>
      <c r="D25" s="16">
        <v>1400</v>
      </c>
      <c r="E25" s="20">
        <f t="shared" si="0"/>
        <v>0</v>
      </c>
      <c r="F25" s="20">
        <f>E25*G3+E25</f>
        <v>0</v>
      </c>
      <c r="G25" s="21">
        <v>0</v>
      </c>
      <c r="H25" s="20">
        <f t="shared" si="1"/>
        <v>0</v>
      </c>
      <c r="I25" s="20">
        <f t="shared" si="2"/>
        <v>0</v>
      </c>
      <c r="J25" s="22"/>
    </row>
    <row r="26" spans="1:10">
      <c r="A26" s="15" t="s">
        <v>1660</v>
      </c>
      <c r="B26" s="18" t="s">
        <v>1661</v>
      </c>
      <c r="C26" s="23">
        <v>0</v>
      </c>
      <c r="D26" s="16">
        <v>3000</v>
      </c>
      <c r="E26" s="20">
        <f t="shared" si="0"/>
        <v>0</v>
      </c>
      <c r="F26" s="20">
        <f>E26*G3+E26</f>
        <v>0</v>
      </c>
      <c r="G26" s="21">
        <v>0</v>
      </c>
      <c r="H26" s="20">
        <f t="shared" si="1"/>
        <v>0</v>
      </c>
      <c r="I26" s="20">
        <f t="shared" si="2"/>
        <v>0</v>
      </c>
      <c r="J26" s="22"/>
    </row>
    <row r="27" spans="1:10">
      <c r="A27" s="15" t="s">
        <v>1662</v>
      </c>
      <c r="B27" s="18" t="s">
        <v>729</v>
      </c>
      <c r="C27" s="23">
        <v>0</v>
      </c>
      <c r="D27" s="16">
        <v>27250</v>
      </c>
      <c r="E27" s="20">
        <f t="shared" si="0"/>
        <v>0</v>
      </c>
      <c r="F27" s="20">
        <f>E27*G3+E27</f>
        <v>0</v>
      </c>
      <c r="G27" s="21">
        <v>0</v>
      </c>
      <c r="H27" s="20">
        <f t="shared" si="1"/>
        <v>0</v>
      </c>
      <c r="I27" s="20">
        <f t="shared" si="2"/>
        <v>0</v>
      </c>
      <c r="J27" s="22"/>
    </row>
    <row r="28" spans="1:10">
      <c r="A28" s="15" t="s">
        <v>1663</v>
      </c>
      <c r="B28" s="18" t="s">
        <v>1664</v>
      </c>
      <c r="C28" s="23">
        <v>0</v>
      </c>
      <c r="D28" s="16">
        <v>950</v>
      </c>
      <c r="E28" s="20">
        <f t="shared" si="0"/>
        <v>0</v>
      </c>
      <c r="F28" s="20">
        <f>E28*G3+E28</f>
        <v>0</v>
      </c>
      <c r="G28" s="21">
        <v>0</v>
      </c>
      <c r="H28" s="20">
        <f t="shared" si="1"/>
        <v>0</v>
      </c>
      <c r="I28" s="20">
        <f t="shared" si="2"/>
        <v>0</v>
      </c>
      <c r="J28" s="22"/>
    </row>
    <row r="29" spans="1:10">
      <c r="A29" s="15" t="s">
        <v>1665</v>
      </c>
      <c r="B29" s="18" t="s">
        <v>1666</v>
      </c>
      <c r="C29" s="23">
        <v>0</v>
      </c>
      <c r="D29" s="16">
        <v>400</v>
      </c>
      <c r="E29" s="20">
        <f t="shared" si="0"/>
        <v>0</v>
      </c>
      <c r="F29" s="20">
        <f>E29*G3+E29</f>
        <v>0</v>
      </c>
      <c r="G29" s="21">
        <v>0</v>
      </c>
      <c r="H29" s="20">
        <f t="shared" si="1"/>
        <v>0</v>
      </c>
      <c r="I29" s="20">
        <f t="shared" si="2"/>
        <v>0</v>
      </c>
      <c r="J29" s="22"/>
    </row>
    <row r="30" spans="1:10">
      <c r="A30" s="15" t="s">
        <v>1667</v>
      </c>
      <c r="B30" s="18" t="s">
        <v>1668</v>
      </c>
      <c r="C30" s="23">
        <v>0</v>
      </c>
      <c r="D30" s="16">
        <v>5150</v>
      </c>
      <c r="E30" s="20">
        <f t="shared" si="0"/>
        <v>0</v>
      </c>
      <c r="F30" s="20">
        <f>E30*G3+E30</f>
        <v>0</v>
      </c>
      <c r="G30" s="21">
        <v>0</v>
      </c>
      <c r="H30" s="20">
        <f t="shared" si="1"/>
        <v>0</v>
      </c>
      <c r="I30" s="20">
        <f t="shared" si="2"/>
        <v>0</v>
      </c>
      <c r="J30" s="22"/>
    </row>
    <row r="31" spans="1:10">
      <c r="A31" s="15" t="s">
        <v>1669</v>
      </c>
      <c r="B31" s="18" t="s">
        <v>1670</v>
      </c>
      <c r="C31" s="23">
        <v>0</v>
      </c>
      <c r="D31" s="16">
        <v>5200</v>
      </c>
      <c r="E31" s="20">
        <f t="shared" si="0"/>
        <v>0</v>
      </c>
      <c r="F31" s="20">
        <f>E31*G3+E31</f>
        <v>0</v>
      </c>
      <c r="G31" s="21">
        <v>0</v>
      </c>
      <c r="H31" s="20">
        <f t="shared" si="1"/>
        <v>0</v>
      </c>
      <c r="I31" s="20">
        <f t="shared" si="2"/>
        <v>0</v>
      </c>
      <c r="J31" s="22"/>
    </row>
    <row r="32" spans="1:10">
      <c r="A32" s="15" t="s">
        <v>1671</v>
      </c>
      <c r="B32" s="18" t="s">
        <v>1672</v>
      </c>
      <c r="C32" s="23">
        <v>0</v>
      </c>
      <c r="D32" s="16">
        <v>6400</v>
      </c>
      <c r="E32" s="20">
        <f t="shared" si="0"/>
        <v>0</v>
      </c>
      <c r="F32" s="20">
        <f>E32*G3+E32</f>
        <v>0</v>
      </c>
      <c r="G32" s="21">
        <v>0</v>
      </c>
      <c r="H32" s="20">
        <f t="shared" si="1"/>
        <v>0</v>
      </c>
      <c r="I32" s="20">
        <f t="shared" si="2"/>
        <v>0</v>
      </c>
      <c r="J32" s="22"/>
    </row>
    <row r="33" spans="1:10">
      <c r="A33" s="15" t="s">
        <v>1673</v>
      </c>
      <c r="B33" s="18" t="s">
        <v>67</v>
      </c>
      <c r="C33" s="23">
        <v>0</v>
      </c>
      <c r="D33" s="16">
        <v>8150</v>
      </c>
      <c r="E33" s="20">
        <f t="shared" si="0"/>
        <v>0</v>
      </c>
      <c r="F33" s="20">
        <f>E33*G3+E33</f>
        <v>0</v>
      </c>
      <c r="G33" s="21">
        <v>0</v>
      </c>
      <c r="H33" s="20">
        <f t="shared" si="1"/>
        <v>0</v>
      </c>
      <c r="I33" s="20">
        <f t="shared" si="2"/>
        <v>0</v>
      </c>
      <c r="J33" s="22"/>
    </row>
    <row r="34" spans="1:10">
      <c r="A34" s="15" t="s">
        <v>1674</v>
      </c>
      <c r="B34" s="18" t="s">
        <v>69</v>
      </c>
      <c r="C34" s="23">
        <v>0</v>
      </c>
      <c r="D34" s="16">
        <v>17050</v>
      </c>
      <c r="E34" s="20">
        <f t="shared" si="0"/>
        <v>0</v>
      </c>
      <c r="F34" s="20">
        <f>E34*G3+E34</f>
        <v>0</v>
      </c>
      <c r="G34" s="21">
        <v>0</v>
      </c>
      <c r="H34" s="20">
        <f t="shared" si="1"/>
        <v>0</v>
      </c>
      <c r="I34" s="20">
        <f t="shared" si="2"/>
        <v>0</v>
      </c>
      <c r="J34" s="22"/>
    </row>
    <row r="35" spans="1:10">
      <c r="A35" s="15" t="s">
        <v>1675</v>
      </c>
      <c r="B35" s="18" t="s">
        <v>71</v>
      </c>
      <c r="C35" s="23">
        <v>0</v>
      </c>
      <c r="D35" s="16">
        <v>1900</v>
      </c>
      <c r="E35" s="20">
        <f t="shared" si="0"/>
        <v>0</v>
      </c>
      <c r="F35" s="20">
        <f>E35*G3+E35</f>
        <v>0</v>
      </c>
      <c r="G35" s="21">
        <v>0</v>
      </c>
      <c r="H35" s="20">
        <f t="shared" si="1"/>
        <v>0</v>
      </c>
      <c r="I35" s="20">
        <f t="shared" si="2"/>
        <v>0</v>
      </c>
      <c r="J35" s="22"/>
    </row>
    <row r="36" spans="1:10">
      <c r="A36" s="3" t="s">
        <v>1</v>
      </c>
      <c r="B36" s="3" t="s">
        <v>74</v>
      </c>
      <c r="C36" s="3" t="s">
        <v>1</v>
      </c>
      <c r="D36" s="4" t="s">
        <v>1</v>
      </c>
      <c r="E36" s="4" t="s">
        <v>1</v>
      </c>
      <c r="F36" s="4" t="s">
        <v>1</v>
      </c>
      <c r="G36" s="5" t="s">
        <v>1</v>
      </c>
      <c r="H36" s="4" t="s">
        <v>1</v>
      </c>
      <c r="I36" s="4" t="s">
        <v>1</v>
      </c>
    </row>
    <row r="37" spans="1:10">
      <c r="A37" s="15" t="s">
        <v>1676</v>
      </c>
      <c r="B37" s="18" t="s">
        <v>1677</v>
      </c>
      <c r="C37" s="23">
        <v>0</v>
      </c>
      <c r="D37" s="16">
        <v>1300</v>
      </c>
      <c r="E37" s="20">
        <f t="shared" ref="E37:E47" si="3">D37*C37</f>
        <v>0</v>
      </c>
      <c r="F37" s="20">
        <f>E37*G3+E37</f>
        <v>0</v>
      </c>
      <c r="G37" s="21">
        <v>0</v>
      </c>
      <c r="H37" s="20">
        <f t="shared" ref="H37:H47" si="4">E37-G37*E37</f>
        <v>0</v>
      </c>
      <c r="I37" s="20">
        <f t="shared" ref="I37:I47" si="5">F37-G37*F37</f>
        <v>0</v>
      </c>
      <c r="J37" s="22"/>
    </row>
    <row r="38" spans="1:10">
      <c r="A38" s="15" t="s">
        <v>1678</v>
      </c>
      <c r="B38" s="18" t="s">
        <v>1679</v>
      </c>
      <c r="C38" s="23">
        <v>0</v>
      </c>
      <c r="D38" s="16">
        <v>500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1680</v>
      </c>
      <c r="B39" s="18" t="s">
        <v>483</v>
      </c>
      <c r="C39" s="23">
        <v>0</v>
      </c>
      <c r="D39" s="16">
        <v>750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1681</v>
      </c>
      <c r="B40" s="18" t="s">
        <v>207</v>
      </c>
      <c r="C40" s="23">
        <v>0</v>
      </c>
      <c r="D40" s="16">
        <v>950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1682</v>
      </c>
      <c r="B41" s="18" t="s">
        <v>1683</v>
      </c>
      <c r="C41" s="23">
        <v>0</v>
      </c>
      <c r="D41" s="16">
        <v>1850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1684</v>
      </c>
      <c r="B42" s="18" t="s">
        <v>1685</v>
      </c>
      <c r="C42" s="23">
        <v>0</v>
      </c>
      <c r="D42" s="16">
        <v>750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1686</v>
      </c>
      <c r="B43" s="18" t="s">
        <v>1687</v>
      </c>
      <c r="C43" s="23">
        <v>0</v>
      </c>
      <c r="D43" s="16">
        <v>250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1688</v>
      </c>
      <c r="B44" s="18" t="s">
        <v>1689</v>
      </c>
      <c r="C44" s="23">
        <v>0</v>
      </c>
      <c r="D44" s="16">
        <v>1200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1690</v>
      </c>
      <c r="B45" s="18" t="s">
        <v>1691</v>
      </c>
      <c r="C45" s="23">
        <v>0</v>
      </c>
      <c r="D45" s="16">
        <v>450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1692</v>
      </c>
      <c r="B46" s="18" t="s">
        <v>1693</v>
      </c>
      <c r="C46" s="23">
        <v>0</v>
      </c>
      <c r="D46" s="16">
        <v>4800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1694</v>
      </c>
      <c r="B47" s="18" t="s">
        <v>1695</v>
      </c>
      <c r="C47" s="23">
        <v>0</v>
      </c>
      <c r="D47" s="16">
        <v>8500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3" t="s">
        <v>1</v>
      </c>
      <c r="B48" s="3" t="s">
        <v>95</v>
      </c>
      <c r="C48" s="3" t="s">
        <v>1</v>
      </c>
      <c r="D48" s="4" t="s">
        <v>1</v>
      </c>
      <c r="E48" s="4" t="s">
        <v>1</v>
      </c>
      <c r="F48" s="4" t="s">
        <v>1</v>
      </c>
      <c r="G48" s="5" t="s">
        <v>1</v>
      </c>
      <c r="H48" s="4" t="s">
        <v>1</v>
      </c>
      <c r="I48" s="4" t="s">
        <v>1</v>
      </c>
    </row>
    <row r="49" spans="1:10">
      <c r="A49" s="15" t="s">
        <v>1696</v>
      </c>
      <c r="B49" s="18" t="s">
        <v>645</v>
      </c>
      <c r="C49" s="23">
        <v>0</v>
      </c>
      <c r="D49" s="16">
        <v>2000</v>
      </c>
      <c r="E49" s="20">
        <f>D49*C49</f>
        <v>0</v>
      </c>
      <c r="F49" s="20">
        <f>E49*G3+E49</f>
        <v>0</v>
      </c>
      <c r="G49" s="21">
        <v>0</v>
      </c>
      <c r="H49" s="20">
        <f>E49-G49*E49</f>
        <v>0</v>
      </c>
      <c r="I49" s="20">
        <f>F49-G49*F49</f>
        <v>0</v>
      </c>
      <c r="J49" s="22"/>
    </row>
    <row r="50" spans="1:10">
      <c r="A50" s="15" t="s">
        <v>1697</v>
      </c>
      <c r="B50" s="18" t="s">
        <v>1698</v>
      </c>
      <c r="C50" s="23">
        <v>0</v>
      </c>
      <c r="D50" s="16">
        <v>2000</v>
      </c>
      <c r="E50" s="20">
        <f>D50*C50</f>
        <v>0</v>
      </c>
      <c r="F50" s="20">
        <f>E50*G3+E50</f>
        <v>0</v>
      </c>
      <c r="G50" s="21">
        <v>0</v>
      </c>
      <c r="H50" s="20">
        <f>E50-G50*E50</f>
        <v>0</v>
      </c>
      <c r="I50" s="20">
        <f>F50-G50*F50</f>
        <v>0</v>
      </c>
      <c r="J50" s="22"/>
    </row>
    <row r="51" spans="1:10">
      <c r="A51" s="15" t="s">
        <v>1699</v>
      </c>
      <c r="B51" s="18" t="s">
        <v>1700</v>
      </c>
      <c r="C51" s="23">
        <v>0</v>
      </c>
      <c r="D51" s="16">
        <v>1100</v>
      </c>
      <c r="E51" s="20">
        <f>D51*C51</f>
        <v>0</v>
      </c>
      <c r="F51" s="20">
        <f>E51*G3+E51</f>
        <v>0</v>
      </c>
      <c r="G51" s="21">
        <v>0</v>
      </c>
      <c r="H51" s="20">
        <f>E51-G51*E51</f>
        <v>0</v>
      </c>
      <c r="I51" s="20">
        <f>F51-G51*F51</f>
        <v>0</v>
      </c>
      <c r="J51" s="22"/>
    </row>
    <row r="52" spans="1:10">
      <c r="A52" s="15" t="s">
        <v>1701</v>
      </c>
      <c r="B52" s="18" t="s">
        <v>1702</v>
      </c>
      <c r="C52" s="23">
        <v>0</v>
      </c>
      <c r="D52" s="16">
        <v>5650</v>
      </c>
      <c r="E52" s="20">
        <f>D52*C52</f>
        <v>0</v>
      </c>
      <c r="F52" s="20">
        <f>E52*G3+E52</f>
        <v>0</v>
      </c>
      <c r="G52" s="21">
        <v>0</v>
      </c>
      <c r="H52" s="20">
        <f>E52-G52*E52</f>
        <v>0</v>
      </c>
      <c r="I52" s="20">
        <f>F52-G52*F52</f>
        <v>0</v>
      </c>
      <c r="J52" s="22"/>
    </row>
    <row r="53" spans="1:10">
      <c r="A53" s="3" t="s">
        <v>1</v>
      </c>
      <c r="B53" s="3" t="s">
        <v>106</v>
      </c>
      <c r="C53" s="3" t="s">
        <v>1</v>
      </c>
      <c r="D53" s="4" t="s">
        <v>1</v>
      </c>
      <c r="E53" s="4" t="s">
        <v>1</v>
      </c>
      <c r="F53" s="4" t="s">
        <v>1</v>
      </c>
      <c r="G53" s="5" t="s">
        <v>1</v>
      </c>
      <c r="H53" s="4" t="s">
        <v>1</v>
      </c>
      <c r="I53" s="4" t="s">
        <v>1</v>
      </c>
    </row>
    <row r="54" spans="1:10">
      <c r="A54" s="15" t="s">
        <v>1703</v>
      </c>
      <c r="B54" s="18" t="s">
        <v>1704</v>
      </c>
      <c r="C54" s="23">
        <v>0</v>
      </c>
      <c r="D54" s="16">
        <v>2150</v>
      </c>
      <c r="E54" s="20">
        <f t="shared" ref="E54:E59" si="6">D54*C54</f>
        <v>0</v>
      </c>
      <c r="F54" s="20">
        <f>E54*G3+E54</f>
        <v>0</v>
      </c>
      <c r="G54" s="21">
        <v>0</v>
      </c>
      <c r="H54" s="20">
        <f t="shared" ref="H54:H59" si="7">E54-G54*E54</f>
        <v>0</v>
      </c>
      <c r="I54" s="20">
        <f t="shared" ref="I54:I59" si="8">F54-G54*F54</f>
        <v>0</v>
      </c>
      <c r="J54" s="22"/>
    </row>
    <row r="55" spans="1:10">
      <c r="A55" s="15" t="s">
        <v>1705</v>
      </c>
      <c r="B55" s="18" t="s">
        <v>520</v>
      </c>
      <c r="C55" s="23">
        <v>0</v>
      </c>
      <c r="D55" s="16">
        <v>22950</v>
      </c>
      <c r="E55" s="20">
        <f t="shared" si="6"/>
        <v>0</v>
      </c>
      <c r="F55" s="20">
        <f>E55*G3+E55</f>
        <v>0</v>
      </c>
      <c r="G55" s="21">
        <v>0</v>
      </c>
      <c r="H55" s="20">
        <f t="shared" si="7"/>
        <v>0</v>
      </c>
      <c r="I55" s="20">
        <f t="shared" si="8"/>
        <v>0</v>
      </c>
      <c r="J55" s="22"/>
    </row>
    <row r="56" spans="1:10">
      <c r="A56" s="15" t="s">
        <v>1706</v>
      </c>
      <c r="B56" s="18" t="s">
        <v>1707</v>
      </c>
      <c r="C56" s="23">
        <v>0</v>
      </c>
      <c r="D56" s="16">
        <v>4700</v>
      </c>
      <c r="E56" s="20">
        <f t="shared" si="6"/>
        <v>0</v>
      </c>
      <c r="F56" s="20">
        <f>E56*G3+E56</f>
        <v>0</v>
      </c>
      <c r="G56" s="21">
        <v>0</v>
      </c>
      <c r="H56" s="20">
        <f t="shared" si="7"/>
        <v>0</v>
      </c>
      <c r="I56" s="20">
        <f t="shared" si="8"/>
        <v>0</v>
      </c>
      <c r="J56" s="22"/>
    </row>
    <row r="57" spans="1:10">
      <c r="A57" s="15" t="s">
        <v>1708</v>
      </c>
      <c r="B57" s="18" t="s">
        <v>522</v>
      </c>
      <c r="C57" s="23">
        <v>0</v>
      </c>
      <c r="D57" s="16">
        <v>31600</v>
      </c>
      <c r="E57" s="20">
        <f t="shared" si="6"/>
        <v>0</v>
      </c>
      <c r="F57" s="20">
        <f>E57*G3+E57</f>
        <v>0</v>
      </c>
      <c r="G57" s="21">
        <v>0</v>
      </c>
      <c r="H57" s="20">
        <f t="shared" si="7"/>
        <v>0</v>
      </c>
      <c r="I57" s="20">
        <f t="shared" si="8"/>
        <v>0</v>
      </c>
      <c r="J57" s="22"/>
    </row>
    <row r="58" spans="1:10">
      <c r="A58" s="15" t="s">
        <v>1709</v>
      </c>
      <c r="B58" s="18" t="s">
        <v>524</v>
      </c>
      <c r="C58" s="23">
        <v>0</v>
      </c>
      <c r="D58" s="16">
        <v>17150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1710</v>
      </c>
      <c r="B59" s="18" t="s">
        <v>1711</v>
      </c>
      <c r="C59" s="23">
        <v>0</v>
      </c>
      <c r="D59" s="16">
        <v>950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3" t="s">
        <v>1</v>
      </c>
      <c r="B60" s="3" t="s">
        <v>117</v>
      </c>
      <c r="C60" s="3" t="s">
        <v>1</v>
      </c>
      <c r="D60" s="4" t="s">
        <v>1</v>
      </c>
      <c r="E60" s="4" t="s">
        <v>1</v>
      </c>
      <c r="F60" s="4" t="s">
        <v>1</v>
      </c>
      <c r="G60" s="5" t="s">
        <v>1</v>
      </c>
      <c r="H60" s="4" t="s">
        <v>1</v>
      </c>
      <c r="I60" s="4" t="s">
        <v>1</v>
      </c>
    </row>
    <row r="61" spans="1:10">
      <c r="A61" s="15" t="s">
        <v>1712</v>
      </c>
      <c r="B61" s="18" t="s">
        <v>1713</v>
      </c>
      <c r="C61" s="23">
        <v>0</v>
      </c>
      <c r="D61" s="16">
        <v>1400</v>
      </c>
      <c r="E61" s="20">
        <f>D61*C61</f>
        <v>0</v>
      </c>
      <c r="F61" s="20">
        <f>E61*G3+E61</f>
        <v>0</v>
      </c>
      <c r="G61" s="21">
        <v>0</v>
      </c>
      <c r="H61" s="20">
        <f>E61-G61*E61</f>
        <v>0</v>
      </c>
      <c r="I61" s="20">
        <f>F61-G61*F61</f>
        <v>0</v>
      </c>
      <c r="J61" s="22"/>
    </row>
    <row r="62" spans="1:10">
      <c r="A62" s="3" t="s">
        <v>1</v>
      </c>
      <c r="B62" s="3" t="s">
        <v>122</v>
      </c>
      <c r="C62" s="3" t="s">
        <v>1</v>
      </c>
      <c r="D62" s="4" t="s">
        <v>1</v>
      </c>
      <c r="E62" s="4" t="s">
        <v>1</v>
      </c>
      <c r="F62" s="4" t="s">
        <v>1</v>
      </c>
      <c r="G62" s="5" t="s">
        <v>1</v>
      </c>
      <c r="H62" s="4" t="s">
        <v>1</v>
      </c>
      <c r="I62" s="4" t="s">
        <v>1</v>
      </c>
    </row>
    <row r="63" spans="1:10">
      <c r="A63" s="15" t="s">
        <v>1714</v>
      </c>
      <c r="B63" s="18" t="s">
        <v>124</v>
      </c>
      <c r="C63" s="23">
        <v>0</v>
      </c>
      <c r="D63" s="16">
        <v>1000</v>
      </c>
      <c r="E63" s="20">
        <f t="shared" ref="E63:E68" si="9">D63*C63</f>
        <v>0</v>
      </c>
      <c r="F63" s="20">
        <f>E63*G3+E63</f>
        <v>0</v>
      </c>
      <c r="G63" s="21">
        <v>0</v>
      </c>
      <c r="H63" s="20">
        <f t="shared" ref="H63:H68" si="10">E63-G63*E63</f>
        <v>0</v>
      </c>
      <c r="I63" s="20">
        <f t="shared" ref="I63:I68" si="11">F63-G63*F63</f>
        <v>0</v>
      </c>
      <c r="J63" s="22"/>
    </row>
    <row r="64" spans="1:10">
      <c r="A64" s="15" t="s">
        <v>1715</v>
      </c>
      <c r="B64" s="18" t="s">
        <v>1716</v>
      </c>
      <c r="C64" s="23">
        <v>0</v>
      </c>
      <c r="D64" s="16">
        <v>950</v>
      </c>
      <c r="E64" s="20">
        <f t="shared" si="9"/>
        <v>0</v>
      </c>
      <c r="F64" s="20">
        <f>E64*G3+E64</f>
        <v>0</v>
      </c>
      <c r="G64" s="21">
        <v>0</v>
      </c>
      <c r="H64" s="20">
        <f t="shared" si="10"/>
        <v>0</v>
      </c>
      <c r="I64" s="20">
        <f t="shared" si="11"/>
        <v>0</v>
      </c>
      <c r="J64" s="22"/>
    </row>
    <row r="65" spans="1:10">
      <c r="A65" s="15" t="s">
        <v>1717</v>
      </c>
      <c r="B65" s="18" t="s">
        <v>392</v>
      </c>
      <c r="C65" s="23">
        <v>0</v>
      </c>
      <c r="D65" s="16">
        <v>1650</v>
      </c>
      <c r="E65" s="20">
        <f t="shared" si="9"/>
        <v>0</v>
      </c>
      <c r="F65" s="20">
        <f>E65*G3+E65</f>
        <v>0</v>
      </c>
      <c r="G65" s="21">
        <v>0</v>
      </c>
      <c r="H65" s="20">
        <f t="shared" si="10"/>
        <v>0</v>
      </c>
      <c r="I65" s="20">
        <f t="shared" si="11"/>
        <v>0</v>
      </c>
      <c r="J65" s="22"/>
    </row>
    <row r="66" spans="1:10">
      <c r="A66" s="15" t="s">
        <v>1718</v>
      </c>
      <c r="B66" s="18" t="s">
        <v>1719</v>
      </c>
      <c r="C66" s="23">
        <v>0</v>
      </c>
      <c r="D66" s="16">
        <v>5900</v>
      </c>
      <c r="E66" s="20">
        <f t="shared" si="9"/>
        <v>0</v>
      </c>
      <c r="F66" s="20">
        <f>E66*G3+E66</f>
        <v>0</v>
      </c>
      <c r="G66" s="21">
        <v>0</v>
      </c>
      <c r="H66" s="20">
        <f t="shared" si="10"/>
        <v>0</v>
      </c>
      <c r="I66" s="20">
        <f t="shared" si="11"/>
        <v>0</v>
      </c>
      <c r="J66" s="22"/>
    </row>
    <row r="67" spans="1:10">
      <c r="A67" s="15" t="s">
        <v>1720</v>
      </c>
      <c r="B67" s="18" t="s">
        <v>1721</v>
      </c>
      <c r="C67" s="23">
        <v>0</v>
      </c>
      <c r="D67" s="16">
        <v>2700</v>
      </c>
      <c r="E67" s="20">
        <f t="shared" si="9"/>
        <v>0</v>
      </c>
      <c r="F67" s="20">
        <f>E67*G3+E67</f>
        <v>0</v>
      </c>
      <c r="G67" s="21">
        <v>0</v>
      </c>
      <c r="H67" s="20">
        <f t="shared" si="10"/>
        <v>0</v>
      </c>
      <c r="I67" s="20">
        <f t="shared" si="11"/>
        <v>0</v>
      </c>
      <c r="J67" s="22"/>
    </row>
    <row r="68" spans="1:10">
      <c r="A68" s="15" t="s">
        <v>1722</v>
      </c>
      <c r="B68" s="18" t="s">
        <v>1723</v>
      </c>
      <c r="C68" s="23">
        <v>0</v>
      </c>
      <c r="D68" s="16">
        <v>25500</v>
      </c>
      <c r="E68" s="20">
        <f t="shared" si="9"/>
        <v>0</v>
      </c>
      <c r="F68" s="20">
        <f>E68*G3+E68</f>
        <v>0</v>
      </c>
      <c r="G68" s="21">
        <v>0</v>
      </c>
      <c r="H68" s="20">
        <f t="shared" si="10"/>
        <v>0</v>
      </c>
      <c r="I68" s="20">
        <f t="shared" si="11"/>
        <v>0</v>
      </c>
      <c r="J68" s="22"/>
    </row>
    <row r="70" spans="1:10" s="24" customFormat="1" ht="16">
      <c r="A70" s="25" t="s">
        <v>1</v>
      </c>
      <c r="B70" s="25" t="s">
        <v>129</v>
      </c>
      <c r="C70" s="25" t="s">
        <v>1</v>
      </c>
      <c r="D70" s="26" t="s">
        <v>1</v>
      </c>
      <c r="E70" s="27">
        <f>SUM(E10:E68)</f>
        <v>110000</v>
      </c>
      <c r="F70" s="27">
        <f>SUM(F10:F68)</f>
        <v>110000</v>
      </c>
      <c r="G70" s="28" t="s">
        <v>1</v>
      </c>
      <c r="H70" s="27">
        <f>SUM(H10:H68)</f>
        <v>110000</v>
      </c>
      <c r="I70" s="27">
        <f>SUM(I10:I68)</f>
        <v>110000</v>
      </c>
    </row>
    <row r="72" spans="1:10" s="24" customFormat="1" ht="16">
      <c r="A72" s="25" t="s">
        <v>1</v>
      </c>
      <c r="B72" s="25" t="s">
        <v>130</v>
      </c>
      <c r="C72" s="25" t="s">
        <v>1</v>
      </c>
      <c r="D72" s="27">
        <v>485000</v>
      </c>
      <c r="E72" s="27">
        <f>SUM(E7:E68)</f>
        <v>595000</v>
      </c>
      <c r="F72" s="27">
        <f>SUM(F7:F68)</f>
        <v>595000</v>
      </c>
      <c r="G72" s="28" t="s">
        <v>1</v>
      </c>
      <c r="H72" s="27">
        <f>SUM(H7:H68)</f>
        <v>595000</v>
      </c>
      <c r="I72" s="27">
        <f>SUM(I7:I68)</f>
        <v>595000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602-03EA-9347-B80E-C4D259018EE2}">
  <sheetPr>
    <tabColor theme="4"/>
    <pageSetUpPr fitToPage="1"/>
  </sheetPr>
  <dimension ref="A2:J90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1724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1725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1726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1727</v>
      </c>
      <c r="C7" s="15">
        <v>1</v>
      </c>
      <c r="D7" s="16">
        <v>895000</v>
      </c>
      <c r="E7" s="1">
        <f>D7*C7</f>
        <v>895000</v>
      </c>
      <c r="F7" s="1">
        <f>E7*G3+E7</f>
        <v>895000</v>
      </c>
      <c r="G7" s="17">
        <v>0</v>
      </c>
      <c r="H7" s="1">
        <f>E7-G7*E7</f>
        <v>895000</v>
      </c>
      <c r="I7" s="1">
        <f>F7-G7*F7</f>
        <v>895000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1728</v>
      </c>
      <c r="B12" s="18" t="s">
        <v>136</v>
      </c>
      <c r="C12" s="19">
        <v>1</v>
      </c>
      <c r="D12" s="16">
        <v>130500</v>
      </c>
      <c r="E12" s="20">
        <f>D12*C12</f>
        <v>130500</v>
      </c>
      <c r="F12" s="20">
        <f>E12*G3+E12</f>
        <v>130500</v>
      </c>
      <c r="G12" s="21">
        <v>0</v>
      </c>
      <c r="H12" s="20">
        <f>E12-G12*E12</f>
        <v>130500</v>
      </c>
      <c r="I12" s="20">
        <f>F12-G12*F12</f>
        <v>130500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1729</v>
      </c>
      <c r="B14" s="18" t="s">
        <v>263</v>
      </c>
      <c r="C14" s="23">
        <v>0</v>
      </c>
      <c r="D14" s="16">
        <v>3600</v>
      </c>
      <c r="E14" s="20">
        <f>D14*C14</f>
        <v>0</v>
      </c>
      <c r="F14" s="20">
        <f>E14*G3+E14</f>
        <v>0</v>
      </c>
      <c r="G14" s="21">
        <v>0</v>
      </c>
      <c r="H14" s="20">
        <f>E14-G14*E14</f>
        <v>0</v>
      </c>
      <c r="I14" s="20">
        <f>F14-G14*F14</f>
        <v>0</v>
      </c>
      <c r="J14" s="22"/>
    </row>
    <row r="15" spans="1:10">
      <c r="A15" s="15" t="s">
        <v>1730</v>
      </c>
      <c r="B15" s="18" t="s">
        <v>144</v>
      </c>
      <c r="C15" s="23">
        <v>0</v>
      </c>
      <c r="D15" s="16">
        <v>5000</v>
      </c>
      <c r="E15" s="20">
        <f>D15*C15</f>
        <v>0</v>
      </c>
      <c r="F15" s="20">
        <f>E15*G3+E15</f>
        <v>0</v>
      </c>
      <c r="G15" s="21">
        <v>0</v>
      </c>
      <c r="H15" s="20">
        <f>E15-G15*E15</f>
        <v>0</v>
      </c>
      <c r="I15" s="20">
        <f>F15-G15*F15</f>
        <v>0</v>
      </c>
      <c r="J15" s="22"/>
    </row>
    <row r="16" spans="1:10">
      <c r="A16" s="15" t="s">
        <v>1731</v>
      </c>
      <c r="B16" s="18" t="s">
        <v>267</v>
      </c>
      <c r="C16" s="23">
        <v>0</v>
      </c>
      <c r="D16" s="16">
        <v>97000</v>
      </c>
      <c r="E16" s="20">
        <f>D16*C16</f>
        <v>0</v>
      </c>
      <c r="F16" s="20">
        <f>E16*G3+E16</f>
        <v>0</v>
      </c>
      <c r="G16" s="21">
        <v>0</v>
      </c>
      <c r="H16" s="20">
        <f>E16-G16*E16</f>
        <v>0</v>
      </c>
      <c r="I16" s="20">
        <f>F16-G16*F16</f>
        <v>0</v>
      </c>
      <c r="J16" s="22"/>
    </row>
    <row r="17" spans="1:10">
      <c r="A17" s="15" t="s">
        <v>1732</v>
      </c>
      <c r="B17" s="18" t="s">
        <v>1733</v>
      </c>
      <c r="C17" s="23">
        <v>0</v>
      </c>
      <c r="D17" s="16">
        <v>11100</v>
      </c>
      <c r="E17" s="20">
        <f>D17*C17</f>
        <v>0</v>
      </c>
      <c r="F17" s="20">
        <f>E17*G3+E17</f>
        <v>0</v>
      </c>
      <c r="G17" s="21">
        <v>0</v>
      </c>
      <c r="H17" s="20">
        <f>E17-G17*E17</f>
        <v>0</v>
      </c>
      <c r="I17" s="20">
        <f>F17-G17*F17</f>
        <v>0</v>
      </c>
      <c r="J17" s="22"/>
    </row>
    <row r="18" spans="1:10">
      <c r="A18" s="15" t="s">
        <v>1734</v>
      </c>
      <c r="B18" s="18" t="s">
        <v>150</v>
      </c>
      <c r="C18" s="23">
        <v>0</v>
      </c>
      <c r="D18" s="16">
        <v>13500</v>
      </c>
      <c r="E18" s="20">
        <f>D18*C18</f>
        <v>0</v>
      </c>
      <c r="F18" s="20">
        <f>E18*G3+E18</f>
        <v>0</v>
      </c>
      <c r="G18" s="21">
        <v>0</v>
      </c>
      <c r="H18" s="20">
        <f>E18-G18*E18</f>
        <v>0</v>
      </c>
      <c r="I18" s="20">
        <f>F18-G18*F18</f>
        <v>0</v>
      </c>
      <c r="J18" s="22"/>
    </row>
    <row r="19" spans="1:10">
      <c r="A19" s="3" t="s">
        <v>1</v>
      </c>
      <c r="B19" s="3" t="s">
        <v>37</v>
      </c>
      <c r="C19" s="3" t="s">
        <v>1</v>
      </c>
      <c r="D19" s="4" t="s">
        <v>1</v>
      </c>
      <c r="E19" s="4" t="s">
        <v>1</v>
      </c>
      <c r="F19" s="4" t="s">
        <v>1</v>
      </c>
      <c r="G19" s="5" t="s">
        <v>1</v>
      </c>
      <c r="H19" s="4" t="s">
        <v>1</v>
      </c>
      <c r="I19" s="4" t="s">
        <v>1</v>
      </c>
    </row>
    <row r="20" spans="1:10">
      <c r="A20" s="15" t="s">
        <v>1735</v>
      </c>
      <c r="B20" s="18" t="s">
        <v>1646</v>
      </c>
      <c r="C20" s="23">
        <v>0</v>
      </c>
      <c r="D20" s="16">
        <v>6200</v>
      </c>
      <c r="E20" s="20">
        <f t="shared" ref="E20:E43" si="0">D20*C20</f>
        <v>0</v>
      </c>
      <c r="F20" s="20">
        <f>E20*G3+E20</f>
        <v>0</v>
      </c>
      <c r="G20" s="21">
        <v>0</v>
      </c>
      <c r="H20" s="20">
        <f t="shared" ref="H20:H43" si="1">E20-G20*E20</f>
        <v>0</v>
      </c>
      <c r="I20" s="20">
        <f t="shared" ref="I20:I43" si="2">F20-G20*F20</f>
        <v>0</v>
      </c>
      <c r="J20" s="22"/>
    </row>
    <row r="21" spans="1:10">
      <c r="A21" s="15" t="s">
        <v>1736</v>
      </c>
      <c r="B21" s="18" t="s">
        <v>1737</v>
      </c>
      <c r="C21" s="23">
        <v>0</v>
      </c>
      <c r="D21" s="16">
        <v>6000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1738</v>
      </c>
      <c r="B22" s="18" t="s">
        <v>43</v>
      </c>
      <c r="C22" s="23">
        <v>0</v>
      </c>
      <c r="D22" s="16">
        <v>400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1739</v>
      </c>
      <c r="B23" s="18" t="s">
        <v>45</v>
      </c>
      <c r="C23" s="23">
        <v>0</v>
      </c>
      <c r="D23" s="16">
        <v>2900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1740</v>
      </c>
      <c r="B24" s="18" t="s">
        <v>1741</v>
      </c>
      <c r="C24" s="23">
        <v>0</v>
      </c>
      <c r="D24" s="16">
        <v>14950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15" t="s">
        <v>1742</v>
      </c>
      <c r="B25" s="18" t="s">
        <v>1743</v>
      </c>
      <c r="C25" s="23">
        <v>0</v>
      </c>
      <c r="D25" s="16">
        <v>6850</v>
      </c>
      <c r="E25" s="20">
        <f t="shared" si="0"/>
        <v>0</v>
      </c>
      <c r="F25" s="20">
        <f>E25*G3+E25</f>
        <v>0</v>
      </c>
      <c r="G25" s="21">
        <v>0</v>
      </c>
      <c r="H25" s="20">
        <f t="shared" si="1"/>
        <v>0</v>
      </c>
      <c r="I25" s="20">
        <f t="shared" si="2"/>
        <v>0</v>
      </c>
      <c r="J25" s="22"/>
    </row>
    <row r="26" spans="1:10">
      <c r="A26" s="15" t="s">
        <v>1744</v>
      </c>
      <c r="B26" s="18" t="s">
        <v>1655</v>
      </c>
      <c r="C26" s="23">
        <v>0</v>
      </c>
      <c r="D26" s="16">
        <v>3400</v>
      </c>
      <c r="E26" s="20">
        <f t="shared" si="0"/>
        <v>0</v>
      </c>
      <c r="F26" s="20">
        <f>E26*G3+E26</f>
        <v>0</v>
      </c>
      <c r="G26" s="21">
        <v>0</v>
      </c>
      <c r="H26" s="20">
        <f t="shared" si="1"/>
        <v>0</v>
      </c>
      <c r="I26" s="20">
        <f t="shared" si="2"/>
        <v>0</v>
      </c>
      <c r="J26" s="22"/>
    </row>
    <row r="27" spans="1:10">
      <c r="A27" s="15" t="s">
        <v>1745</v>
      </c>
      <c r="B27" s="18" t="s">
        <v>1746</v>
      </c>
      <c r="C27" s="23">
        <v>0</v>
      </c>
      <c r="D27" s="16">
        <v>2000</v>
      </c>
      <c r="E27" s="20">
        <f t="shared" si="0"/>
        <v>0</v>
      </c>
      <c r="F27" s="20">
        <f>E27*G3+E27</f>
        <v>0</v>
      </c>
      <c r="G27" s="21">
        <v>0</v>
      </c>
      <c r="H27" s="20">
        <f t="shared" si="1"/>
        <v>0</v>
      </c>
      <c r="I27" s="20">
        <f t="shared" si="2"/>
        <v>0</v>
      </c>
      <c r="J27" s="22"/>
    </row>
    <row r="28" spans="1:10">
      <c r="A28" s="15" t="s">
        <v>1747</v>
      </c>
      <c r="B28" s="18" t="s">
        <v>1748</v>
      </c>
      <c r="C28" s="23">
        <v>0</v>
      </c>
      <c r="D28" s="16">
        <v>12350</v>
      </c>
      <c r="E28" s="20">
        <f t="shared" si="0"/>
        <v>0</v>
      </c>
      <c r="F28" s="20">
        <f>E28*G3+E28</f>
        <v>0</v>
      </c>
      <c r="G28" s="21">
        <v>0</v>
      </c>
      <c r="H28" s="20">
        <f t="shared" si="1"/>
        <v>0</v>
      </c>
      <c r="I28" s="20">
        <f t="shared" si="2"/>
        <v>0</v>
      </c>
      <c r="J28" s="22"/>
    </row>
    <row r="29" spans="1:10">
      <c r="A29" s="15" t="s">
        <v>1749</v>
      </c>
      <c r="B29" s="18" t="s">
        <v>1657</v>
      </c>
      <c r="C29" s="23">
        <v>0</v>
      </c>
      <c r="D29" s="16">
        <v>6400</v>
      </c>
      <c r="E29" s="20">
        <f t="shared" si="0"/>
        <v>0</v>
      </c>
      <c r="F29" s="20">
        <f>E29*G3+E29</f>
        <v>0</v>
      </c>
      <c r="G29" s="21">
        <v>0</v>
      </c>
      <c r="H29" s="20">
        <f t="shared" si="1"/>
        <v>0</v>
      </c>
      <c r="I29" s="20">
        <f t="shared" si="2"/>
        <v>0</v>
      </c>
      <c r="J29" s="22"/>
    </row>
    <row r="30" spans="1:10">
      <c r="A30" s="15" t="s">
        <v>1750</v>
      </c>
      <c r="B30" s="18" t="s">
        <v>1751</v>
      </c>
      <c r="C30" s="23">
        <v>0</v>
      </c>
      <c r="D30" s="16">
        <v>21500</v>
      </c>
      <c r="E30" s="20">
        <f t="shared" si="0"/>
        <v>0</v>
      </c>
      <c r="F30" s="20">
        <f>E30*G3+E30</f>
        <v>0</v>
      </c>
      <c r="G30" s="21">
        <v>0</v>
      </c>
      <c r="H30" s="20">
        <f t="shared" si="1"/>
        <v>0</v>
      </c>
      <c r="I30" s="20">
        <f t="shared" si="2"/>
        <v>0</v>
      </c>
      <c r="J30" s="22"/>
    </row>
    <row r="31" spans="1:10">
      <c r="A31" s="15" t="s">
        <v>1752</v>
      </c>
      <c r="B31" s="18" t="s">
        <v>1753</v>
      </c>
      <c r="C31" s="23">
        <v>0</v>
      </c>
      <c r="D31" s="16">
        <v>13700</v>
      </c>
      <c r="E31" s="20">
        <f t="shared" si="0"/>
        <v>0</v>
      </c>
      <c r="F31" s="20">
        <f>E31*G3+E31</f>
        <v>0</v>
      </c>
      <c r="G31" s="21">
        <v>0</v>
      </c>
      <c r="H31" s="20">
        <f t="shared" si="1"/>
        <v>0</v>
      </c>
      <c r="I31" s="20">
        <f t="shared" si="2"/>
        <v>0</v>
      </c>
      <c r="J31" s="22"/>
    </row>
    <row r="32" spans="1:10">
      <c r="A32" s="15" t="s">
        <v>1754</v>
      </c>
      <c r="B32" s="18" t="s">
        <v>1755</v>
      </c>
      <c r="C32" s="23">
        <v>0</v>
      </c>
      <c r="D32" s="16">
        <v>11650</v>
      </c>
      <c r="E32" s="20">
        <f t="shared" si="0"/>
        <v>0</v>
      </c>
      <c r="F32" s="20">
        <f>E32*G3+E32</f>
        <v>0</v>
      </c>
      <c r="G32" s="21">
        <v>0</v>
      </c>
      <c r="H32" s="20">
        <f t="shared" si="1"/>
        <v>0</v>
      </c>
      <c r="I32" s="20">
        <f t="shared" si="2"/>
        <v>0</v>
      </c>
      <c r="J32" s="22"/>
    </row>
    <row r="33" spans="1:10">
      <c r="A33" s="15" t="s">
        <v>1756</v>
      </c>
      <c r="B33" s="18" t="s">
        <v>55</v>
      </c>
      <c r="C33" s="23">
        <v>0</v>
      </c>
      <c r="D33" s="16">
        <v>600</v>
      </c>
      <c r="E33" s="20">
        <f t="shared" si="0"/>
        <v>0</v>
      </c>
      <c r="F33" s="20">
        <f>E33*G3+E33</f>
        <v>0</v>
      </c>
      <c r="G33" s="21">
        <v>0</v>
      </c>
      <c r="H33" s="20">
        <f t="shared" si="1"/>
        <v>0</v>
      </c>
      <c r="I33" s="20">
        <f t="shared" si="2"/>
        <v>0</v>
      </c>
      <c r="J33" s="22"/>
    </row>
    <row r="34" spans="1:10">
      <c r="A34" s="15" t="s">
        <v>1757</v>
      </c>
      <c r="B34" s="18" t="s">
        <v>181</v>
      </c>
      <c r="C34" s="23">
        <v>0</v>
      </c>
      <c r="D34" s="16">
        <v>37200</v>
      </c>
      <c r="E34" s="20">
        <f t="shared" si="0"/>
        <v>0</v>
      </c>
      <c r="F34" s="20">
        <f>E34*G3+E34</f>
        <v>0</v>
      </c>
      <c r="G34" s="21">
        <v>0</v>
      </c>
      <c r="H34" s="20">
        <f t="shared" si="1"/>
        <v>0</v>
      </c>
      <c r="I34" s="20">
        <f t="shared" si="2"/>
        <v>0</v>
      </c>
      <c r="J34" s="22"/>
    </row>
    <row r="35" spans="1:10">
      <c r="A35" s="15" t="s">
        <v>1758</v>
      </c>
      <c r="B35" s="18" t="s">
        <v>1759</v>
      </c>
      <c r="C35" s="23">
        <v>0</v>
      </c>
      <c r="D35" s="16">
        <v>6550</v>
      </c>
      <c r="E35" s="20">
        <f t="shared" si="0"/>
        <v>0</v>
      </c>
      <c r="F35" s="20">
        <f>E35*G3+E35</f>
        <v>0</v>
      </c>
      <c r="G35" s="21">
        <v>0</v>
      </c>
      <c r="H35" s="20">
        <f t="shared" si="1"/>
        <v>0</v>
      </c>
      <c r="I35" s="20">
        <f t="shared" si="2"/>
        <v>0</v>
      </c>
      <c r="J35" s="22"/>
    </row>
    <row r="36" spans="1:10">
      <c r="A36" s="15" t="s">
        <v>1760</v>
      </c>
      <c r="B36" s="18" t="s">
        <v>1761</v>
      </c>
      <c r="C36" s="23">
        <v>0</v>
      </c>
      <c r="D36" s="16">
        <v>5900</v>
      </c>
      <c r="E36" s="20">
        <f t="shared" si="0"/>
        <v>0</v>
      </c>
      <c r="F36" s="20">
        <f>E36*G3+E36</f>
        <v>0</v>
      </c>
      <c r="G36" s="21">
        <v>0</v>
      </c>
      <c r="H36" s="20">
        <f t="shared" si="1"/>
        <v>0</v>
      </c>
      <c r="I36" s="20">
        <f t="shared" si="2"/>
        <v>0</v>
      </c>
      <c r="J36" s="22"/>
    </row>
    <row r="37" spans="1:10">
      <c r="A37" s="15" t="s">
        <v>1762</v>
      </c>
      <c r="B37" s="18" t="s">
        <v>1672</v>
      </c>
      <c r="C37" s="23">
        <v>0</v>
      </c>
      <c r="D37" s="16">
        <v>15950</v>
      </c>
      <c r="E37" s="20">
        <f t="shared" si="0"/>
        <v>0</v>
      </c>
      <c r="F37" s="20">
        <f>E37*G3+E37</f>
        <v>0</v>
      </c>
      <c r="G37" s="21">
        <v>0</v>
      </c>
      <c r="H37" s="20">
        <f t="shared" si="1"/>
        <v>0</v>
      </c>
      <c r="I37" s="20">
        <f t="shared" si="2"/>
        <v>0</v>
      </c>
      <c r="J37" s="22"/>
    </row>
    <row r="38" spans="1:10">
      <c r="A38" s="15" t="s">
        <v>1763</v>
      </c>
      <c r="B38" s="18" t="s">
        <v>1764</v>
      </c>
      <c r="C38" s="23">
        <v>0</v>
      </c>
      <c r="D38" s="16">
        <v>6300</v>
      </c>
      <c r="E38" s="20">
        <f t="shared" si="0"/>
        <v>0</v>
      </c>
      <c r="F38" s="20">
        <f>E38*G3+E38</f>
        <v>0</v>
      </c>
      <c r="G38" s="21">
        <v>0</v>
      </c>
      <c r="H38" s="20">
        <f t="shared" si="1"/>
        <v>0</v>
      </c>
      <c r="I38" s="20">
        <f t="shared" si="2"/>
        <v>0</v>
      </c>
      <c r="J38" s="22"/>
    </row>
    <row r="39" spans="1:10">
      <c r="A39" s="15" t="s">
        <v>1765</v>
      </c>
      <c r="B39" s="18" t="s">
        <v>67</v>
      </c>
      <c r="C39" s="23">
        <v>0</v>
      </c>
      <c r="D39" s="16">
        <v>12750</v>
      </c>
      <c r="E39" s="20">
        <f t="shared" si="0"/>
        <v>0</v>
      </c>
      <c r="F39" s="20">
        <f>E39*G3+E39</f>
        <v>0</v>
      </c>
      <c r="G39" s="21">
        <v>0</v>
      </c>
      <c r="H39" s="20">
        <f t="shared" si="1"/>
        <v>0</v>
      </c>
      <c r="I39" s="20">
        <f t="shared" si="2"/>
        <v>0</v>
      </c>
      <c r="J39" s="22"/>
    </row>
    <row r="40" spans="1:10">
      <c r="A40" s="15" t="s">
        <v>1766</v>
      </c>
      <c r="B40" s="18" t="s">
        <v>69</v>
      </c>
      <c r="C40" s="23">
        <v>0</v>
      </c>
      <c r="D40" s="16">
        <v>26750</v>
      </c>
      <c r="E40" s="20">
        <f t="shared" si="0"/>
        <v>0</v>
      </c>
      <c r="F40" s="20">
        <f>E40*G3+E40</f>
        <v>0</v>
      </c>
      <c r="G40" s="21">
        <v>0</v>
      </c>
      <c r="H40" s="20">
        <f t="shared" si="1"/>
        <v>0</v>
      </c>
      <c r="I40" s="20">
        <f t="shared" si="2"/>
        <v>0</v>
      </c>
      <c r="J40" s="22"/>
    </row>
    <row r="41" spans="1:10">
      <c r="A41" s="15" t="s">
        <v>1767</v>
      </c>
      <c r="B41" s="18" t="s">
        <v>312</v>
      </c>
      <c r="C41" s="23">
        <v>0</v>
      </c>
      <c r="D41" s="16">
        <v>2850</v>
      </c>
      <c r="E41" s="20">
        <f t="shared" si="0"/>
        <v>0</v>
      </c>
      <c r="F41" s="20">
        <f>E41*G3+E41</f>
        <v>0</v>
      </c>
      <c r="G41" s="21">
        <v>0</v>
      </c>
      <c r="H41" s="20">
        <f t="shared" si="1"/>
        <v>0</v>
      </c>
      <c r="I41" s="20">
        <f t="shared" si="2"/>
        <v>0</v>
      </c>
      <c r="J41" s="22"/>
    </row>
    <row r="42" spans="1:10">
      <c r="A42" s="15" t="s">
        <v>1768</v>
      </c>
      <c r="B42" s="18" t="s">
        <v>1769</v>
      </c>
      <c r="C42" s="23">
        <v>0</v>
      </c>
      <c r="D42" s="16">
        <v>4200</v>
      </c>
      <c r="E42" s="20">
        <f t="shared" si="0"/>
        <v>0</v>
      </c>
      <c r="F42" s="20">
        <f>E42*G3+E42</f>
        <v>0</v>
      </c>
      <c r="G42" s="21">
        <v>0</v>
      </c>
      <c r="H42" s="20">
        <f t="shared" si="1"/>
        <v>0</v>
      </c>
      <c r="I42" s="20">
        <f t="shared" si="2"/>
        <v>0</v>
      </c>
      <c r="J42" s="22"/>
    </row>
    <row r="43" spans="1:10">
      <c r="A43" s="15" t="s">
        <v>1770</v>
      </c>
      <c r="B43" s="18" t="s">
        <v>1771</v>
      </c>
      <c r="C43" s="23">
        <v>0</v>
      </c>
      <c r="D43" s="16">
        <v>550</v>
      </c>
      <c r="E43" s="20">
        <f t="shared" si="0"/>
        <v>0</v>
      </c>
      <c r="F43" s="20">
        <f>E43*G3+E43</f>
        <v>0</v>
      </c>
      <c r="G43" s="21">
        <v>0</v>
      </c>
      <c r="H43" s="20">
        <f t="shared" si="1"/>
        <v>0</v>
      </c>
      <c r="I43" s="20">
        <f t="shared" si="2"/>
        <v>0</v>
      </c>
      <c r="J43" s="22"/>
    </row>
    <row r="44" spans="1:10">
      <c r="A44" s="3" t="s">
        <v>1</v>
      </c>
      <c r="B44" s="3" t="s">
        <v>74</v>
      </c>
      <c r="C44" s="3" t="s">
        <v>1</v>
      </c>
      <c r="D44" s="4" t="s">
        <v>1</v>
      </c>
      <c r="E44" s="4" t="s">
        <v>1</v>
      </c>
      <c r="F44" s="4" t="s">
        <v>1</v>
      </c>
      <c r="G44" s="5" t="s">
        <v>1</v>
      </c>
      <c r="H44" s="4" t="s">
        <v>1</v>
      </c>
      <c r="I44" s="4" t="s">
        <v>1</v>
      </c>
    </row>
    <row r="45" spans="1:10">
      <c r="A45" s="15" t="s">
        <v>1772</v>
      </c>
      <c r="B45" s="18" t="s">
        <v>78</v>
      </c>
      <c r="C45" s="23">
        <v>0</v>
      </c>
      <c r="D45" s="16">
        <v>500</v>
      </c>
      <c r="E45" s="20">
        <f t="shared" ref="E45:E59" si="3">D45*C45</f>
        <v>0</v>
      </c>
      <c r="F45" s="20">
        <f>E45*G3+E45</f>
        <v>0</v>
      </c>
      <c r="G45" s="21">
        <v>0</v>
      </c>
      <c r="H45" s="20">
        <f t="shared" ref="H45:H59" si="4">E45-G45*E45</f>
        <v>0</v>
      </c>
      <c r="I45" s="20">
        <f t="shared" ref="I45:I59" si="5">F45-G45*F45</f>
        <v>0</v>
      </c>
      <c r="J45" s="22"/>
    </row>
    <row r="46" spans="1:10">
      <c r="A46" s="15" t="s">
        <v>1773</v>
      </c>
      <c r="B46" s="18" t="s">
        <v>1774</v>
      </c>
      <c r="C46" s="23">
        <v>0</v>
      </c>
      <c r="D46" s="16">
        <v>8650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1775</v>
      </c>
      <c r="B47" s="18" t="s">
        <v>319</v>
      </c>
      <c r="C47" s="23">
        <v>0</v>
      </c>
      <c r="D47" s="16">
        <v>32950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1776</v>
      </c>
      <c r="B48" s="18" t="s">
        <v>1777</v>
      </c>
      <c r="C48" s="23">
        <v>0</v>
      </c>
      <c r="D48" s="16">
        <v>1300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1778</v>
      </c>
      <c r="B49" s="18" t="s">
        <v>325</v>
      </c>
      <c r="C49" s="23">
        <v>0</v>
      </c>
      <c r="D49" s="16">
        <v>3000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1779</v>
      </c>
      <c r="B50" s="18" t="s">
        <v>483</v>
      </c>
      <c r="C50" s="23">
        <v>0</v>
      </c>
      <c r="D50" s="16">
        <v>1400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1780</v>
      </c>
      <c r="B51" s="18" t="s">
        <v>207</v>
      </c>
      <c r="C51" s="23">
        <v>0</v>
      </c>
      <c r="D51" s="16">
        <v>950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1781</v>
      </c>
      <c r="B52" s="18" t="s">
        <v>1782</v>
      </c>
      <c r="C52" s="23">
        <v>0</v>
      </c>
      <c r="D52" s="16">
        <v>5500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1783</v>
      </c>
      <c r="B53" s="18" t="s">
        <v>84</v>
      </c>
      <c r="C53" s="23">
        <v>0</v>
      </c>
      <c r="D53" s="16">
        <v>1350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1784</v>
      </c>
      <c r="B54" s="18" t="s">
        <v>90</v>
      </c>
      <c r="C54" s="23">
        <v>0</v>
      </c>
      <c r="D54" s="16">
        <v>250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1785</v>
      </c>
      <c r="B55" s="18" t="s">
        <v>215</v>
      </c>
      <c r="C55" s="23">
        <v>0</v>
      </c>
      <c r="D55" s="16">
        <v>650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1786</v>
      </c>
      <c r="B56" s="18" t="s">
        <v>1787</v>
      </c>
      <c r="C56" s="23">
        <v>0</v>
      </c>
      <c r="D56" s="16">
        <v>2100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1788</v>
      </c>
      <c r="B57" s="18" t="s">
        <v>1789</v>
      </c>
      <c r="C57" s="23">
        <v>0</v>
      </c>
      <c r="D57" s="16">
        <v>1100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1790</v>
      </c>
      <c r="B58" s="18" t="s">
        <v>1791</v>
      </c>
      <c r="C58" s="23">
        <v>0</v>
      </c>
      <c r="D58" s="16">
        <v>1100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1792</v>
      </c>
      <c r="B59" s="18" t="s">
        <v>1793</v>
      </c>
      <c r="C59" s="23">
        <v>0</v>
      </c>
      <c r="D59" s="16">
        <v>9100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3" t="s">
        <v>1</v>
      </c>
      <c r="B60" s="3" t="s">
        <v>95</v>
      </c>
      <c r="C60" s="3" t="s">
        <v>1</v>
      </c>
      <c r="D60" s="4" t="s">
        <v>1</v>
      </c>
      <c r="E60" s="4" t="s">
        <v>1</v>
      </c>
      <c r="F60" s="4" t="s">
        <v>1</v>
      </c>
      <c r="G60" s="5" t="s">
        <v>1</v>
      </c>
      <c r="H60" s="4" t="s">
        <v>1</v>
      </c>
      <c r="I60" s="4" t="s">
        <v>1</v>
      </c>
    </row>
    <row r="61" spans="1:10">
      <c r="A61" s="15" t="s">
        <v>1794</v>
      </c>
      <c r="B61" s="18" t="s">
        <v>1795</v>
      </c>
      <c r="C61" s="23">
        <v>0</v>
      </c>
      <c r="D61" s="16">
        <v>2800</v>
      </c>
      <c r="E61" s="20">
        <f t="shared" ref="E61:E67" si="6">D61*C61</f>
        <v>0</v>
      </c>
      <c r="F61" s="20">
        <f>E61*G3+E61</f>
        <v>0</v>
      </c>
      <c r="G61" s="21">
        <v>0</v>
      </c>
      <c r="H61" s="20">
        <f t="shared" ref="H61:H67" si="7">E61-G61*E61</f>
        <v>0</v>
      </c>
      <c r="I61" s="20">
        <f t="shared" ref="I61:I67" si="8">F61-G61*F61</f>
        <v>0</v>
      </c>
      <c r="J61" s="22"/>
    </row>
    <row r="62" spans="1:10">
      <c r="A62" s="15" t="s">
        <v>1796</v>
      </c>
      <c r="B62" s="18" t="s">
        <v>352</v>
      </c>
      <c r="C62" s="23">
        <v>0</v>
      </c>
      <c r="D62" s="16">
        <v>2050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1797</v>
      </c>
      <c r="B63" s="18" t="s">
        <v>1798</v>
      </c>
      <c r="C63" s="23">
        <v>0</v>
      </c>
      <c r="D63" s="16">
        <v>2000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1799</v>
      </c>
      <c r="B64" s="18" t="s">
        <v>645</v>
      </c>
      <c r="C64" s="23">
        <v>0</v>
      </c>
      <c r="D64" s="16">
        <v>2000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1800</v>
      </c>
      <c r="B65" s="18" t="s">
        <v>1801</v>
      </c>
      <c r="C65" s="23">
        <v>0</v>
      </c>
      <c r="D65" s="16">
        <v>2000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1802</v>
      </c>
      <c r="B66" s="18" t="s">
        <v>1700</v>
      </c>
      <c r="C66" s="23">
        <v>0</v>
      </c>
      <c r="D66" s="16">
        <v>2000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1803</v>
      </c>
      <c r="B67" s="18" t="s">
        <v>363</v>
      </c>
      <c r="C67" s="23">
        <v>0</v>
      </c>
      <c r="D67" s="16">
        <v>2800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3" t="s">
        <v>1</v>
      </c>
      <c r="B68" s="3" t="s">
        <v>106</v>
      </c>
      <c r="C68" s="3" t="s">
        <v>1</v>
      </c>
      <c r="D68" s="4" t="s">
        <v>1</v>
      </c>
      <c r="E68" s="4" t="s">
        <v>1</v>
      </c>
      <c r="F68" s="4" t="s">
        <v>1</v>
      </c>
      <c r="G68" s="5" t="s">
        <v>1</v>
      </c>
      <c r="H68" s="4" t="s">
        <v>1</v>
      </c>
      <c r="I68" s="4" t="s">
        <v>1</v>
      </c>
    </row>
    <row r="69" spans="1:10">
      <c r="A69" s="15" t="s">
        <v>1804</v>
      </c>
      <c r="B69" s="18" t="s">
        <v>365</v>
      </c>
      <c r="C69" s="23">
        <v>0</v>
      </c>
      <c r="D69" s="16">
        <v>2150</v>
      </c>
      <c r="E69" s="20">
        <f t="shared" ref="E69:E74" si="9">D69*C69</f>
        <v>0</v>
      </c>
      <c r="F69" s="20">
        <f>E69*G3+E69</f>
        <v>0</v>
      </c>
      <c r="G69" s="21">
        <v>0</v>
      </c>
      <c r="H69" s="20">
        <f t="shared" ref="H69:H74" si="10">E69-G69*E69</f>
        <v>0</v>
      </c>
      <c r="I69" s="20">
        <f t="shared" ref="I69:I74" si="11">F69-G69*F69</f>
        <v>0</v>
      </c>
      <c r="J69" s="22"/>
    </row>
    <row r="70" spans="1:10">
      <c r="A70" s="15" t="s">
        <v>1805</v>
      </c>
      <c r="B70" s="18" t="s">
        <v>1806</v>
      </c>
      <c r="C70" s="23">
        <v>0</v>
      </c>
      <c r="D70" s="16">
        <v>3050</v>
      </c>
      <c r="E70" s="20">
        <f t="shared" si="9"/>
        <v>0</v>
      </c>
      <c r="F70" s="20">
        <f>E70*G3+E70</f>
        <v>0</v>
      </c>
      <c r="G70" s="21">
        <v>0</v>
      </c>
      <c r="H70" s="20">
        <f t="shared" si="10"/>
        <v>0</v>
      </c>
      <c r="I70" s="20">
        <f t="shared" si="11"/>
        <v>0</v>
      </c>
      <c r="J70" s="22"/>
    </row>
    <row r="71" spans="1:10">
      <c r="A71" s="15" t="s">
        <v>1807</v>
      </c>
      <c r="B71" s="18" t="s">
        <v>369</v>
      </c>
      <c r="C71" s="23">
        <v>0</v>
      </c>
      <c r="D71" s="16">
        <v>25250</v>
      </c>
      <c r="E71" s="20">
        <f t="shared" si="9"/>
        <v>0</v>
      </c>
      <c r="F71" s="20">
        <f>E71*G3+E71</f>
        <v>0</v>
      </c>
      <c r="G71" s="21">
        <v>0</v>
      </c>
      <c r="H71" s="20">
        <f t="shared" si="10"/>
        <v>0</v>
      </c>
      <c r="I71" s="20">
        <f t="shared" si="11"/>
        <v>0</v>
      </c>
      <c r="J71" s="22"/>
    </row>
    <row r="72" spans="1:10">
      <c r="A72" s="15" t="s">
        <v>1808</v>
      </c>
      <c r="B72" s="18" t="s">
        <v>371</v>
      </c>
      <c r="C72" s="23">
        <v>0</v>
      </c>
      <c r="D72" s="16">
        <v>35350</v>
      </c>
      <c r="E72" s="20">
        <f t="shared" si="9"/>
        <v>0</v>
      </c>
      <c r="F72" s="20">
        <f>E72*G3+E72</f>
        <v>0</v>
      </c>
      <c r="G72" s="21">
        <v>0</v>
      </c>
      <c r="H72" s="20">
        <f t="shared" si="10"/>
        <v>0</v>
      </c>
      <c r="I72" s="20">
        <f t="shared" si="11"/>
        <v>0</v>
      </c>
      <c r="J72" s="22"/>
    </row>
    <row r="73" spans="1:10">
      <c r="A73" s="15" t="s">
        <v>1809</v>
      </c>
      <c r="B73" s="18" t="s">
        <v>373</v>
      </c>
      <c r="C73" s="23">
        <v>0</v>
      </c>
      <c r="D73" s="16">
        <v>10350</v>
      </c>
      <c r="E73" s="20">
        <f t="shared" si="9"/>
        <v>0</v>
      </c>
      <c r="F73" s="20">
        <f>E73*G3+E73</f>
        <v>0</v>
      </c>
      <c r="G73" s="21">
        <v>0</v>
      </c>
      <c r="H73" s="20">
        <f t="shared" si="10"/>
        <v>0</v>
      </c>
      <c r="I73" s="20">
        <f t="shared" si="11"/>
        <v>0</v>
      </c>
      <c r="J73" s="22"/>
    </row>
    <row r="74" spans="1:10">
      <c r="A74" s="15" t="s">
        <v>1810</v>
      </c>
      <c r="B74" s="18" t="s">
        <v>1811</v>
      </c>
      <c r="C74" s="23">
        <v>0</v>
      </c>
      <c r="D74" s="16">
        <v>7150</v>
      </c>
      <c r="E74" s="20">
        <f t="shared" si="9"/>
        <v>0</v>
      </c>
      <c r="F74" s="20">
        <f>E74*G3+E74</f>
        <v>0</v>
      </c>
      <c r="G74" s="21">
        <v>0</v>
      </c>
      <c r="H74" s="20">
        <f t="shared" si="10"/>
        <v>0</v>
      </c>
      <c r="I74" s="20">
        <f t="shared" si="11"/>
        <v>0</v>
      </c>
      <c r="J74" s="22"/>
    </row>
    <row r="75" spans="1:10">
      <c r="A75" s="3" t="s">
        <v>1</v>
      </c>
      <c r="B75" s="3" t="s">
        <v>117</v>
      </c>
      <c r="C75" s="3" t="s">
        <v>1</v>
      </c>
      <c r="D75" s="4" t="s">
        <v>1</v>
      </c>
      <c r="E75" s="4" t="s">
        <v>1</v>
      </c>
      <c r="F75" s="4" t="s">
        <v>1</v>
      </c>
      <c r="G75" s="5" t="s">
        <v>1</v>
      </c>
      <c r="H75" s="4" t="s">
        <v>1</v>
      </c>
      <c r="I75" s="4" t="s">
        <v>1</v>
      </c>
    </row>
    <row r="76" spans="1:10">
      <c r="A76" s="15" t="s">
        <v>1812</v>
      </c>
      <c r="B76" s="18" t="s">
        <v>377</v>
      </c>
      <c r="C76" s="23">
        <v>0</v>
      </c>
      <c r="D76" s="16">
        <v>39900</v>
      </c>
      <c r="E76" s="20">
        <f>D76*C76</f>
        <v>0</v>
      </c>
      <c r="F76" s="20">
        <f>E76*G3+E76</f>
        <v>0</v>
      </c>
      <c r="G76" s="21">
        <v>0</v>
      </c>
      <c r="H76" s="20">
        <f>E76-G76*E76</f>
        <v>0</v>
      </c>
      <c r="I76" s="20">
        <f>F76-G76*F76</f>
        <v>0</v>
      </c>
      <c r="J76" s="22"/>
    </row>
    <row r="77" spans="1:10">
      <c r="A77" s="15" t="s">
        <v>1813</v>
      </c>
      <c r="B77" s="18" t="s">
        <v>1433</v>
      </c>
      <c r="C77" s="23">
        <v>0</v>
      </c>
      <c r="D77" s="16">
        <v>1500</v>
      </c>
      <c r="E77" s="20">
        <f>D77*C77</f>
        <v>0</v>
      </c>
      <c r="F77" s="20">
        <f>E77*G3+E77</f>
        <v>0</v>
      </c>
      <c r="G77" s="21">
        <v>0</v>
      </c>
      <c r="H77" s="20">
        <f>E77-G77*E77</f>
        <v>0</v>
      </c>
      <c r="I77" s="20">
        <f>F77-G77*F77</f>
        <v>0</v>
      </c>
      <c r="J77" s="22"/>
    </row>
    <row r="78" spans="1:10">
      <c r="A78" s="15" t="s">
        <v>1814</v>
      </c>
      <c r="B78" s="18" t="s">
        <v>1815</v>
      </c>
      <c r="C78" s="23">
        <v>0</v>
      </c>
      <c r="D78" s="16">
        <v>18000</v>
      </c>
      <c r="E78" s="20">
        <f>D78*C78</f>
        <v>0</v>
      </c>
      <c r="F78" s="20">
        <f>E78*G3+E78</f>
        <v>0</v>
      </c>
      <c r="G78" s="21">
        <v>0</v>
      </c>
      <c r="H78" s="20">
        <f>E78-G78*E78</f>
        <v>0</v>
      </c>
      <c r="I78" s="20">
        <f>F78-G78*F78</f>
        <v>0</v>
      </c>
      <c r="J78" s="22"/>
    </row>
    <row r="79" spans="1:10">
      <c r="A79" s="15" t="s">
        <v>1816</v>
      </c>
      <c r="B79" s="18" t="s">
        <v>1817</v>
      </c>
      <c r="C79" s="23">
        <v>0</v>
      </c>
      <c r="D79" s="16">
        <v>23600</v>
      </c>
      <c r="E79" s="20">
        <f>D79*C79</f>
        <v>0</v>
      </c>
      <c r="F79" s="20">
        <f>E79*G3+E79</f>
        <v>0</v>
      </c>
      <c r="G79" s="21">
        <v>0</v>
      </c>
      <c r="H79" s="20">
        <f>E79-G79*E79</f>
        <v>0</v>
      </c>
      <c r="I79" s="20">
        <f>F79-G79*F79</f>
        <v>0</v>
      </c>
      <c r="J79" s="22"/>
    </row>
    <row r="80" spans="1:10">
      <c r="A80" s="3" t="s">
        <v>1</v>
      </c>
      <c r="B80" s="3" t="s">
        <v>122</v>
      </c>
      <c r="C80" s="3" t="s">
        <v>1</v>
      </c>
      <c r="D80" s="4" t="s">
        <v>1</v>
      </c>
      <c r="E80" s="4" t="s">
        <v>1</v>
      </c>
      <c r="F80" s="4" t="s">
        <v>1</v>
      </c>
      <c r="G80" s="5" t="s">
        <v>1</v>
      </c>
      <c r="H80" s="4" t="s">
        <v>1</v>
      </c>
      <c r="I80" s="4" t="s">
        <v>1</v>
      </c>
    </row>
    <row r="81" spans="1:10">
      <c r="A81" s="15" t="s">
        <v>1818</v>
      </c>
      <c r="B81" s="18" t="s">
        <v>386</v>
      </c>
      <c r="C81" s="23">
        <v>0</v>
      </c>
      <c r="D81" s="16">
        <v>1000</v>
      </c>
      <c r="E81" s="20">
        <f t="shared" ref="E81:E86" si="12">D81*C81</f>
        <v>0</v>
      </c>
      <c r="F81" s="20">
        <f>E81*G3+E81</f>
        <v>0</v>
      </c>
      <c r="G81" s="21">
        <v>0</v>
      </c>
      <c r="H81" s="20">
        <f t="shared" ref="H81:H86" si="13">E81-G81*E81</f>
        <v>0</v>
      </c>
      <c r="I81" s="20">
        <f t="shared" ref="I81:I86" si="14">F81-G81*F81</f>
        <v>0</v>
      </c>
      <c r="J81" s="22"/>
    </row>
    <row r="82" spans="1:10">
      <c r="A82" s="15" t="s">
        <v>1819</v>
      </c>
      <c r="B82" s="18" t="s">
        <v>388</v>
      </c>
      <c r="C82" s="23">
        <v>0</v>
      </c>
      <c r="D82" s="16">
        <v>950</v>
      </c>
      <c r="E82" s="20">
        <f t="shared" si="12"/>
        <v>0</v>
      </c>
      <c r="F82" s="20">
        <f>E82*G3+E82</f>
        <v>0</v>
      </c>
      <c r="G82" s="21">
        <v>0</v>
      </c>
      <c r="H82" s="20">
        <f t="shared" si="13"/>
        <v>0</v>
      </c>
      <c r="I82" s="20">
        <f t="shared" si="14"/>
        <v>0</v>
      </c>
      <c r="J82" s="22"/>
    </row>
    <row r="83" spans="1:10">
      <c r="A83" s="15" t="s">
        <v>1820</v>
      </c>
      <c r="B83" s="18" t="s">
        <v>392</v>
      </c>
      <c r="C83" s="23">
        <v>0</v>
      </c>
      <c r="D83" s="16">
        <v>1700</v>
      </c>
      <c r="E83" s="20">
        <f t="shared" si="12"/>
        <v>0</v>
      </c>
      <c r="F83" s="20">
        <f>E83*G3+E83</f>
        <v>0</v>
      </c>
      <c r="G83" s="21">
        <v>0</v>
      </c>
      <c r="H83" s="20">
        <f t="shared" si="13"/>
        <v>0</v>
      </c>
      <c r="I83" s="20">
        <f t="shared" si="14"/>
        <v>0</v>
      </c>
      <c r="J83" s="22"/>
    </row>
    <row r="84" spans="1:10">
      <c r="A84" s="15" t="s">
        <v>1821</v>
      </c>
      <c r="B84" s="18" t="s">
        <v>254</v>
      </c>
      <c r="C84" s="23">
        <v>0</v>
      </c>
      <c r="D84" s="16">
        <v>2600</v>
      </c>
      <c r="E84" s="20">
        <f t="shared" si="12"/>
        <v>0</v>
      </c>
      <c r="F84" s="20">
        <f>E84*G3+E84</f>
        <v>0</v>
      </c>
      <c r="G84" s="21">
        <v>0</v>
      </c>
      <c r="H84" s="20">
        <f t="shared" si="13"/>
        <v>0</v>
      </c>
      <c r="I84" s="20">
        <f t="shared" si="14"/>
        <v>0</v>
      </c>
      <c r="J84" s="22"/>
    </row>
    <row r="85" spans="1:10">
      <c r="A85" s="15" t="s">
        <v>1822</v>
      </c>
      <c r="B85" s="18" t="s">
        <v>396</v>
      </c>
      <c r="C85" s="23">
        <v>0</v>
      </c>
      <c r="D85" s="16">
        <v>1650</v>
      </c>
      <c r="E85" s="20">
        <f t="shared" si="12"/>
        <v>0</v>
      </c>
      <c r="F85" s="20">
        <f>E85*G3+E85</f>
        <v>0</v>
      </c>
      <c r="G85" s="21">
        <v>0</v>
      </c>
      <c r="H85" s="20">
        <f t="shared" si="13"/>
        <v>0</v>
      </c>
      <c r="I85" s="20">
        <f t="shared" si="14"/>
        <v>0</v>
      </c>
      <c r="J85" s="22"/>
    </row>
    <row r="86" spans="1:10">
      <c r="A86" s="15" t="s">
        <v>1823</v>
      </c>
      <c r="B86" s="18" t="s">
        <v>256</v>
      </c>
      <c r="C86" s="23">
        <v>0</v>
      </c>
      <c r="D86" s="16">
        <v>3000</v>
      </c>
      <c r="E86" s="20">
        <f t="shared" si="12"/>
        <v>0</v>
      </c>
      <c r="F86" s="20">
        <f>E86*G3+E86</f>
        <v>0</v>
      </c>
      <c r="G86" s="21">
        <v>0</v>
      </c>
      <c r="H86" s="20">
        <f t="shared" si="13"/>
        <v>0</v>
      </c>
      <c r="I86" s="20">
        <f t="shared" si="14"/>
        <v>0</v>
      </c>
      <c r="J86" s="22"/>
    </row>
    <row r="88" spans="1:10" s="24" customFormat="1" ht="16">
      <c r="A88" s="25" t="s">
        <v>1</v>
      </c>
      <c r="B88" s="25" t="s">
        <v>129</v>
      </c>
      <c r="C88" s="25" t="s">
        <v>1</v>
      </c>
      <c r="D88" s="26" t="s">
        <v>1</v>
      </c>
      <c r="E88" s="27">
        <f>SUM(E10:E86)</f>
        <v>130500</v>
      </c>
      <c r="F88" s="27">
        <f>SUM(F10:F86)</f>
        <v>130500</v>
      </c>
      <c r="G88" s="28" t="s">
        <v>1</v>
      </c>
      <c r="H88" s="27">
        <f>SUM(H10:H86)</f>
        <v>130500</v>
      </c>
      <c r="I88" s="27">
        <f>SUM(I10:I86)</f>
        <v>130500</v>
      </c>
    </row>
    <row r="90" spans="1:10" s="24" customFormat="1" ht="16">
      <c r="A90" s="25" t="s">
        <v>1</v>
      </c>
      <c r="B90" s="25" t="s">
        <v>130</v>
      </c>
      <c r="C90" s="25" t="s">
        <v>1</v>
      </c>
      <c r="D90" s="27">
        <v>895000</v>
      </c>
      <c r="E90" s="27">
        <f>SUM(E7:E86)</f>
        <v>1025500</v>
      </c>
      <c r="F90" s="27">
        <f>SUM(F7:F86)</f>
        <v>1025500</v>
      </c>
      <c r="G90" s="28" t="s">
        <v>1</v>
      </c>
      <c r="H90" s="27">
        <f>SUM(H7:H86)</f>
        <v>1025500</v>
      </c>
      <c r="I90" s="27">
        <f>SUM(I7:I86)</f>
        <v>1025500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1434-70A9-3B40-846D-26E15FE1EB87}">
  <sheetPr>
    <tabColor theme="4"/>
  </sheetPr>
  <dimension ref="A2:J96"/>
  <sheetViews>
    <sheetView showGridLines="0" workbookViewId="0">
      <pane ySplit="9" topLeftCell="A36" activePane="bottomLeft" state="frozen"/>
      <selection pane="bottomLeft" activeCell="C13" sqref="C13"/>
    </sheetView>
  </sheetViews>
  <sheetFormatPr baseColWidth="10" defaultColWidth="8.83203125" defaultRowHeight="15"/>
  <cols>
    <col min="1" max="1" width="12" customWidth="1"/>
    <col min="2" max="2" width="100" customWidth="1"/>
    <col min="3" max="3" width="10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1824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1825</v>
      </c>
      <c r="C3" s="6" t="s">
        <v>1</v>
      </c>
      <c r="D3" s="7" t="s">
        <v>1</v>
      </c>
      <c r="E3" s="7" t="s">
        <v>1</v>
      </c>
      <c r="F3" s="8" t="s">
        <v>4</v>
      </c>
      <c r="G3" s="29">
        <v>0</v>
      </c>
    </row>
    <row r="4" spans="1:10">
      <c r="A4" s="6" t="s">
        <v>5</v>
      </c>
      <c r="B4" s="6" t="s">
        <v>1826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1827</v>
      </c>
      <c r="C7" s="15">
        <v>1</v>
      </c>
      <c r="D7" s="16">
        <v>1900000</v>
      </c>
      <c r="E7" s="1">
        <f>D7*C7</f>
        <v>1900000</v>
      </c>
      <c r="F7" s="1">
        <f>E7*G3+E7</f>
        <v>1900000</v>
      </c>
      <c r="G7" s="2">
        <v>0</v>
      </c>
      <c r="H7" s="1">
        <f>E7-G7*E7</f>
        <v>1900000</v>
      </c>
      <c r="I7" s="1">
        <f>F7-G7*F7</f>
        <v>1900000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1828</v>
      </c>
      <c r="B12" s="6" t="s">
        <v>21</v>
      </c>
      <c r="C12" s="15">
        <v>1</v>
      </c>
      <c r="D12" s="16">
        <v>153800</v>
      </c>
      <c r="E12" s="1">
        <f>D12*C12</f>
        <v>153800</v>
      </c>
      <c r="F12" s="1">
        <f>E12*G3+E12</f>
        <v>153800</v>
      </c>
      <c r="G12" s="2">
        <v>0</v>
      </c>
      <c r="H12" s="1">
        <f>E12-G12*E12</f>
        <v>153800</v>
      </c>
      <c r="I12" s="1">
        <f>F12-G12*F12</f>
        <v>153800</v>
      </c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1829</v>
      </c>
      <c r="B14" s="6" t="s">
        <v>263</v>
      </c>
      <c r="C14" s="15">
        <v>0</v>
      </c>
      <c r="D14" s="16">
        <v>3000</v>
      </c>
      <c r="E14" s="1">
        <f>D14*C14</f>
        <v>0</v>
      </c>
      <c r="F14" s="1">
        <f>E14*G3+E14</f>
        <v>0</v>
      </c>
      <c r="G14" s="2">
        <v>0</v>
      </c>
      <c r="H14" s="1">
        <f>E14-G14*E14</f>
        <v>0</v>
      </c>
      <c r="I14" s="1">
        <f>F14-G14*F14</f>
        <v>0</v>
      </c>
    </row>
    <row r="15" spans="1:10">
      <c r="A15" s="15" t="s">
        <v>1830</v>
      </c>
      <c r="B15" s="6" t="s">
        <v>1831</v>
      </c>
      <c r="C15" s="15">
        <v>0</v>
      </c>
      <c r="D15" s="16">
        <v>132000</v>
      </c>
      <c r="E15" s="1">
        <f>D15*C15</f>
        <v>0</v>
      </c>
      <c r="F15" s="1">
        <f>E15*G3+E15</f>
        <v>0</v>
      </c>
      <c r="G15" s="2">
        <v>0</v>
      </c>
      <c r="H15" s="1">
        <f>E15-G15*E15</f>
        <v>0</v>
      </c>
      <c r="I15" s="1">
        <f>F15-G15*F15</f>
        <v>0</v>
      </c>
    </row>
    <row r="16" spans="1:10">
      <c r="A16" s="15" t="s">
        <v>1832</v>
      </c>
      <c r="B16" s="6" t="s">
        <v>1833</v>
      </c>
      <c r="C16" s="15">
        <v>0</v>
      </c>
      <c r="D16" s="16">
        <v>5800</v>
      </c>
      <c r="E16" s="1">
        <f>D16*C16</f>
        <v>0</v>
      </c>
      <c r="F16" s="1">
        <f>E16*G3+E16</f>
        <v>0</v>
      </c>
      <c r="G16" s="2">
        <v>0</v>
      </c>
      <c r="H16" s="1">
        <f>E16-G16*E16</f>
        <v>0</v>
      </c>
      <c r="I16" s="1">
        <f>F16-G16*F16</f>
        <v>0</v>
      </c>
    </row>
    <row r="17" spans="1:9">
      <c r="A17" s="15" t="s">
        <v>1834</v>
      </c>
      <c r="B17" s="6" t="s">
        <v>1835</v>
      </c>
      <c r="C17" s="15">
        <v>0</v>
      </c>
      <c r="D17" s="16">
        <v>16300</v>
      </c>
      <c r="E17" s="1">
        <f>D17*C17</f>
        <v>0</v>
      </c>
      <c r="F17" s="1">
        <f>E17*G3+E17</f>
        <v>0</v>
      </c>
      <c r="G17" s="2">
        <v>0</v>
      </c>
      <c r="H17" s="1">
        <f>E17-G17*E17</f>
        <v>0</v>
      </c>
      <c r="I17" s="1">
        <f>F17-G17*F17</f>
        <v>0</v>
      </c>
    </row>
    <row r="18" spans="1:9">
      <c r="A18" s="15" t="s">
        <v>1836</v>
      </c>
      <c r="B18" s="6" t="s">
        <v>1837</v>
      </c>
      <c r="C18" s="15">
        <v>0</v>
      </c>
      <c r="D18" s="16">
        <v>17600</v>
      </c>
      <c r="E18" s="1">
        <f>D18*C18</f>
        <v>0</v>
      </c>
      <c r="F18" s="1">
        <f>E18*G3+E18</f>
        <v>0</v>
      </c>
      <c r="G18" s="2">
        <v>0</v>
      </c>
      <c r="H18" s="1">
        <f>E18-G18*E18</f>
        <v>0</v>
      </c>
      <c r="I18" s="1">
        <f>F18-G18*F18</f>
        <v>0</v>
      </c>
    </row>
    <row r="19" spans="1:9">
      <c r="A19" s="3" t="s">
        <v>1</v>
      </c>
      <c r="B19" s="3" t="s">
        <v>37</v>
      </c>
      <c r="C19" s="3" t="s">
        <v>1</v>
      </c>
      <c r="D19" s="4" t="s">
        <v>1</v>
      </c>
      <c r="E19" s="4" t="s">
        <v>1</v>
      </c>
      <c r="F19" s="4" t="s">
        <v>1</v>
      </c>
      <c r="G19" s="5" t="s">
        <v>1</v>
      </c>
      <c r="H19" s="4" t="s">
        <v>1</v>
      </c>
      <c r="I19" s="4" t="s">
        <v>1</v>
      </c>
    </row>
    <row r="20" spans="1:9">
      <c r="A20" s="15" t="s">
        <v>1838</v>
      </c>
      <c r="B20" s="6" t="s">
        <v>1839</v>
      </c>
      <c r="C20" s="15">
        <v>0</v>
      </c>
      <c r="D20" s="16">
        <v>400</v>
      </c>
      <c r="E20" s="1">
        <f t="shared" ref="E20:E42" si="0">D20*C20</f>
        <v>0</v>
      </c>
      <c r="F20" s="1">
        <f>E20*G3+E20</f>
        <v>0</v>
      </c>
      <c r="G20" s="2">
        <v>0</v>
      </c>
      <c r="H20" s="1">
        <f t="shared" ref="H20:H42" si="1">E20-G20*E20</f>
        <v>0</v>
      </c>
      <c r="I20" s="1">
        <f t="shared" ref="I20:I42" si="2">F20-G20*F20</f>
        <v>0</v>
      </c>
    </row>
    <row r="21" spans="1:9">
      <c r="A21" s="15" t="s">
        <v>1840</v>
      </c>
      <c r="B21" s="6" t="s">
        <v>1841</v>
      </c>
      <c r="C21" s="15">
        <v>0</v>
      </c>
      <c r="D21" s="16">
        <v>14800</v>
      </c>
      <c r="E21" s="1">
        <f t="shared" si="0"/>
        <v>0</v>
      </c>
      <c r="F21" s="1">
        <f>E21*G3+E21</f>
        <v>0</v>
      </c>
      <c r="G21" s="2">
        <v>0</v>
      </c>
      <c r="H21" s="1">
        <f t="shared" si="1"/>
        <v>0</v>
      </c>
      <c r="I21" s="1">
        <f t="shared" si="2"/>
        <v>0</v>
      </c>
    </row>
    <row r="22" spans="1:9">
      <c r="A22" s="15" t="s">
        <v>1842</v>
      </c>
      <c r="B22" s="6" t="s">
        <v>1843</v>
      </c>
      <c r="C22" s="15">
        <v>0</v>
      </c>
      <c r="D22" s="16">
        <v>13000</v>
      </c>
      <c r="E22" s="1">
        <f t="shared" si="0"/>
        <v>0</v>
      </c>
      <c r="F22" s="1">
        <f>E22*G3+E22</f>
        <v>0</v>
      </c>
      <c r="G22" s="2">
        <v>0</v>
      </c>
      <c r="H22" s="1">
        <f t="shared" si="1"/>
        <v>0</v>
      </c>
      <c r="I22" s="1">
        <f t="shared" si="2"/>
        <v>0</v>
      </c>
    </row>
    <row r="23" spans="1:9">
      <c r="A23" s="15" t="s">
        <v>1844</v>
      </c>
      <c r="B23" s="6" t="s">
        <v>43</v>
      </c>
      <c r="C23" s="15">
        <v>0</v>
      </c>
      <c r="D23" s="16">
        <v>400</v>
      </c>
      <c r="E23" s="1">
        <f t="shared" si="0"/>
        <v>0</v>
      </c>
      <c r="F23" s="1">
        <f>E23*G3+E23</f>
        <v>0</v>
      </c>
      <c r="G23" s="2">
        <v>0</v>
      </c>
      <c r="H23" s="1">
        <f t="shared" si="1"/>
        <v>0</v>
      </c>
      <c r="I23" s="1">
        <f t="shared" si="2"/>
        <v>0</v>
      </c>
    </row>
    <row r="24" spans="1:9">
      <c r="A24" s="15" t="s">
        <v>1845</v>
      </c>
      <c r="B24" s="6" t="s">
        <v>1846</v>
      </c>
      <c r="C24" s="15">
        <v>0</v>
      </c>
      <c r="D24" s="16">
        <v>3400</v>
      </c>
      <c r="E24" s="1">
        <f t="shared" si="0"/>
        <v>0</v>
      </c>
      <c r="F24" s="1">
        <f>E24*G3+E24</f>
        <v>0</v>
      </c>
      <c r="G24" s="2">
        <v>0</v>
      </c>
      <c r="H24" s="1">
        <f t="shared" si="1"/>
        <v>0</v>
      </c>
      <c r="I24" s="1">
        <f t="shared" si="2"/>
        <v>0</v>
      </c>
    </row>
    <row r="25" spans="1:9">
      <c r="A25" s="15" t="s">
        <v>1847</v>
      </c>
      <c r="B25" s="6" t="s">
        <v>562</v>
      </c>
      <c r="C25" s="15">
        <v>0</v>
      </c>
      <c r="D25" s="16">
        <v>10700</v>
      </c>
      <c r="E25" s="1">
        <f t="shared" si="0"/>
        <v>0</v>
      </c>
      <c r="F25" s="1">
        <f>E25*G3+E25</f>
        <v>0</v>
      </c>
      <c r="G25" s="2">
        <v>0</v>
      </c>
      <c r="H25" s="1">
        <f t="shared" si="1"/>
        <v>0</v>
      </c>
      <c r="I25" s="1">
        <f t="shared" si="2"/>
        <v>0</v>
      </c>
    </row>
    <row r="26" spans="1:9">
      <c r="A26" s="15" t="s">
        <v>1848</v>
      </c>
      <c r="B26" s="6" t="s">
        <v>564</v>
      </c>
      <c r="C26" s="15">
        <v>0</v>
      </c>
      <c r="D26" s="16">
        <v>10700</v>
      </c>
      <c r="E26" s="1">
        <f t="shared" si="0"/>
        <v>0</v>
      </c>
      <c r="F26" s="1">
        <f>E26*G3+E26</f>
        <v>0</v>
      </c>
      <c r="G26" s="2">
        <v>0</v>
      </c>
      <c r="H26" s="1">
        <f t="shared" si="1"/>
        <v>0</v>
      </c>
      <c r="I26" s="1">
        <f t="shared" si="2"/>
        <v>0</v>
      </c>
    </row>
    <row r="27" spans="1:9">
      <c r="A27" s="15" t="s">
        <v>1849</v>
      </c>
      <c r="B27" s="6" t="s">
        <v>1850</v>
      </c>
      <c r="C27" s="15">
        <v>0</v>
      </c>
      <c r="D27" s="16">
        <v>4650</v>
      </c>
      <c r="E27" s="1">
        <f t="shared" si="0"/>
        <v>0</v>
      </c>
      <c r="F27" s="1">
        <f>E27*G3+E27</f>
        <v>0</v>
      </c>
      <c r="G27" s="2">
        <v>0</v>
      </c>
      <c r="H27" s="1">
        <f t="shared" si="1"/>
        <v>0</v>
      </c>
      <c r="I27" s="1">
        <f t="shared" si="2"/>
        <v>0</v>
      </c>
    </row>
    <row r="28" spans="1:9">
      <c r="A28" s="15" t="s">
        <v>1851</v>
      </c>
      <c r="B28" s="6" t="s">
        <v>1852</v>
      </c>
      <c r="C28" s="15">
        <v>0</v>
      </c>
      <c r="D28" s="16">
        <v>12350</v>
      </c>
      <c r="E28" s="1">
        <f t="shared" si="0"/>
        <v>0</v>
      </c>
      <c r="F28" s="1">
        <f>E28*G3+E28</f>
        <v>0</v>
      </c>
      <c r="G28" s="2">
        <v>0</v>
      </c>
      <c r="H28" s="1">
        <f t="shared" si="1"/>
        <v>0</v>
      </c>
      <c r="I28" s="1">
        <f t="shared" si="2"/>
        <v>0</v>
      </c>
    </row>
    <row r="29" spans="1:9">
      <c r="A29" s="15" t="s">
        <v>1853</v>
      </c>
      <c r="B29" s="6" t="s">
        <v>1854</v>
      </c>
      <c r="C29" s="15">
        <v>0</v>
      </c>
      <c r="D29" s="16">
        <v>3000</v>
      </c>
      <c r="E29" s="1">
        <f t="shared" si="0"/>
        <v>0</v>
      </c>
      <c r="F29" s="1">
        <f>E29*G3+E29</f>
        <v>0</v>
      </c>
      <c r="G29" s="2">
        <v>0</v>
      </c>
      <c r="H29" s="1">
        <f t="shared" si="1"/>
        <v>0</v>
      </c>
      <c r="I29" s="1">
        <f t="shared" si="2"/>
        <v>0</v>
      </c>
    </row>
    <row r="30" spans="1:9">
      <c r="A30" s="15" t="s">
        <v>1855</v>
      </c>
      <c r="B30" s="6" t="s">
        <v>568</v>
      </c>
      <c r="C30" s="15">
        <v>0</v>
      </c>
      <c r="D30" s="16">
        <v>3600</v>
      </c>
      <c r="E30" s="1">
        <f t="shared" si="0"/>
        <v>0</v>
      </c>
      <c r="F30" s="1">
        <f>E30*G3+E30</f>
        <v>0</v>
      </c>
      <c r="G30" s="2">
        <v>0</v>
      </c>
      <c r="H30" s="1">
        <f t="shared" si="1"/>
        <v>0</v>
      </c>
      <c r="I30" s="1">
        <f t="shared" si="2"/>
        <v>0</v>
      </c>
    </row>
    <row r="31" spans="1:9">
      <c r="A31" s="15" t="s">
        <v>1856</v>
      </c>
      <c r="B31" s="6" t="s">
        <v>1857</v>
      </c>
      <c r="C31" s="15">
        <v>0</v>
      </c>
      <c r="D31" s="16">
        <v>950</v>
      </c>
      <c r="E31" s="1">
        <f t="shared" si="0"/>
        <v>0</v>
      </c>
      <c r="F31" s="1">
        <f>E31*G3+E31</f>
        <v>0</v>
      </c>
      <c r="G31" s="2">
        <v>0</v>
      </c>
      <c r="H31" s="1">
        <f t="shared" si="1"/>
        <v>0</v>
      </c>
      <c r="I31" s="1">
        <f t="shared" si="2"/>
        <v>0</v>
      </c>
    </row>
    <row r="32" spans="1:9">
      <c r="A32" s="15" t="s">
        <v>1858</v>
      </c>
      <c r="B32" s="6" t="s">
        <v>279</v>
      </c>
      <c r="C32" s="15">
        <v>0</v>
      </c>
      <c r="D32" s="16">
        <v>500</v>
      </c>
      <c r="E32" s="1">
        <f t="shared" si="0"/>
        <v>0</v>
      </c>
      <c r="F32" s="1">
        <f>E32*G3+E32</f>
        <v>0</v>
      </c>
      <c r="G32" s="2">
        <v>0</v>
      </c>
      <c r="H32" s="1">
        <f t="shared" si="1"/>
        <v>0</v>
      </c>
      <c r="I32" s="1">
        <f t="shared" si="2"/>
        <v>0</v>
      </c>
    </row>
    <row r="33" spans="1:9">
      <c r="A33" s="15" t="s">
        <v>1859</v>
      </c>
      <c r="B33" s="6" t="s">
        <v>281</v>
      </c>
      <c r="C33" s="15">
        <v>0</v>
      </c>
      <c r="D33" s="16">
        <v>3400</v>
      </c>
      <c r="E33" s="1">
        <f t="shared" si="0"/>
        <v>0</v>
      </c>
      <c r="F33" s="1">
        <f>E33*G3+E33</f>
        <v>0</v>
      </c>
      <c r="G33" s="2">
        <v>0</v>
      </c>
      <c r="H33" s="1">
        <f t="shared" si="1"/>
        <v>0</v>
      </c>
      <c r="I33" s="1">
        <f t="shared" si="2"/>
        <v>0</v>
      </c>
    </row>
    <row r="34" spans="1:9">
      <c r="A34" s="15" t="s">
        <v>1860</v>
      </c>
      <c r="B34" s="6" t="s">
        <v>1861</v>
      </c>
      <c r="C34" s="15">
        <v>0</v>
      </c>
      <c r="D34" s="16">
        <v>80000</v>
      </c>
      <c r="E34" s="1">
        <f t="shared" si="0"/>
        <v>0</v>
      </c>
      <c r="F34" s="1">
        <f>E34*G3+E34</f>
        <v>0</v>
      </c>
      <c r="G34" s="2">
        <v>0</v>
      </c>
      <c r="H34" s="1">
        <f t="shared" si="1"/>
        <v>0</v>
      </c>
      <c r="I34" s="1">
        <f t="shared" si="2"/>
        <v>0</v>
      </c>
    </row>
    <row r="35" spans="1:9">
      <c r="A35" s="15" t="s">
        <v>1862</v>
      </c>
      <c r="B35" s="6" t="s">
        <v>1863</v>
      </c>
      <c r="C35" s="15">
        <v>0</v>
      </c>
      <c r="D35" s="16">
        <v>12800</v>
      </c>
      <c r="E35" s="1">
        <f t="shared" si="0"/>
        <v>0</v>
      </c>
      <c r="F35" s="1">
        <f>E35*G3+E35</f>
        <v>0</v>
      </c>
      <c r="G35" s="2">
        <v>0</v>
      </c>
      <c r="H35" s="1">
        <f t="shared" si="1"/>
        <v>0</v>
      </c>
      <c r="I35" s="1">
        <f t="shared" si="2"/>
        <v>0</v>
      </c>
    </row>
    <row r="36" spans="1:9">
      <c r="A36" s="15" t="s">
        <v>1864</v>
      </c>
      <c r="B36" s="6" t="s">
        <v>1865</v>
      </c>
      <c r="C36" s="15">
        <v>0</v>
      </c>
      <c r="D36" s="16">
        <v>2650</v>
      </c>
      <c r="E36" s="1">
        <f t="shared" si="0"/>
        <v>0</v>
      </c>
      <c r="F36" s="1">
        <f>E36*G3+E36</f>
        <v>0</v>
      </c>
      <c r="G36" s="2">
        <v>0</v>
      </c>
      <c r="H36" s="1">
        <f t="shared" si="1"/>
        <v>0</v>
      </c>
      <c r="I36" s="1">
        <f t="shared" si="2"/>
        <v>0</v>
      </c>
    </row>
    <row r="37" spans="1:9">
      <c r="A37" s="15" t="s">
        <v>1866</v>
      </c>
      <c r="B37" s="6" t="s">
        <v>55</v>
      </c>
      <c r="C37" s="15">
        <v>0</v>
      </c>
      <c r="D37" s="16">
        <v>600</v>
      </c>
      <c r="E37" s="1">
        <f t="shared" si="0"/>
        <v>0</v>
      </c>
      <c r="F37" s="1">
        <f>E37*G3+E37</f>
        <v>0</v>
      </c>
      <c r="G37" s="2">
        <v>0</v>
      </c>
      <c r="H37" s="1">
        <f t="shared" si="1"/>
        <v>0</v>
      </c>
      <c r="I37" s="1">
        <f t="shared" si="2"/>
        <v>0</v>
      </c>
    </row>
    <row r="38" spans="1:9">
      <c r="A38" s="15" t="s">
        <v>1867</v>
      </c>
      <c r="B38" s="6" t="s">
        <v>181</v>
      </c>
      <c r="C38" s="15">
        <v>0</v>
      </c>
      <c r="D38" s="16">
        <v>59550</v>
      </c>
      <c r="E38" s="1">
        <f t="shared" si="0"/>
        <v>0</v>
      </c>
      <c r="F38" s="1">
        <f>E38*G3+E38</f>
        <v>0</v>
      </c>
      <c r="G38" s="2">
        <v>0</v>
      </c>
      <c r="H38" s="1">
        <f t="shared" si="1"/>
        <v>0</v>
      </c>
      <c r="I38" s="1">
        <f t="shared" si="2"/>
        <v>0</v>
      </c>
    </row>
    <row r="39" spans="1:9">
      <c r="A39" s="15" t="s">
        <v>1868</v>
      </c>
      <c r="B39" s="6" t="s">
        <v>303</v>
      </c>
      <c r="C39" s="15">
        <v>0</v>
      </c>
      <c r="D39" s="16">
        <v>29350</v>
      </c>
      <c r="E39" s="1">
        <f t="shared" si="0"/>
        <v>0</v>
      </c>
      <c r="F39" s="1">
        <f>E39*G3+E39</f>
        <v>0</v>
      </c>
      <c r="G39" s="2">
        <v>0</v>
      </c>
      <c r="H39" s="1">
        <f t="shared" si="1"/>
        <v>0</v>
      </c>
      <c r="I39" s="1">
        <f t="shared" si="2"/>
        <v>0</v>
      </c>
    </row>
    <row r="40" spans="1:9">
      <c r="A40" s="15" t="s">
        <v>1869</v>
      </c>
      <c r="B40" s="6" t="s">
        <v>69</v>
      </c>
      <c r="C40" s="15">
        <v>0</v>
      </c>
      <c r="D40" s="16">
        <v>32600</v>
      </c>
      <c r="E40" s="1">
        <f t="shared" si="0"/>
        <v>0</v>
      </c>
      <c r="F40" s="1">
        <f>E40*G3+E40</f>
        <v>0</v>
      </c>
      <c r="G40" s="2">
        <v>0</v>
      </c>
      <c r="H40" s="1">
        <f t="shared" si="1"/>
        <v>0</v>
      </c>
      <c r="I40" s="1">
        <f t="shared" si="2"/>
        <v>0</v>
      </c>
    </row>
    <row r="41" spans="1:9">
      <c r="A41" s="15" t="s">
        <v>1870</v>
      </c>
      <c r="B41" s="6" t="s">
        <v>1871</v>
      </c>
      <c r="C41" s="15">
        <v>0</v>
      </c>
      <c r="D41" s="16">
        <v>2850</v>
      </c>
      <c r="E41" s="1">
        <f t="shared" si="0"/>
        <v>0</v>
      </c>
      <c r="F41" s="1">
        <f>E41*G3+E41</f>
        <v>0</v>
      </c>
      <c r="G41" s="2">
        <v>0</v>
      </c>
      <c r="H41" s="1">
        <f t="shared" si="1"/>
        <v>0</v>
      </c>
      <c r="I41" s="1">
        <f t="shared" si="2"/>
        <v>0</v>
      </c>
    </row>
    <row r="42" spans="1:9">
      <c r="A42" s="15" t="s">
        <v>1872</v>
      </c>
      <c r="B42" s="6" t="s">
        <v>1771</v>
      </c>
      <c r="C42" s="15">
        <v>0</v>
      </c>
      <c r="D42" s="16">
        <v>550</v>
      </c>
      <c r="E42" s="1">
        <f t="shared" si="0"/>
        <v>0</v>
      </c>
      <c r="F42" s="1">
        <f>E42*G3+E42</f>
        <v>0</v>
      </c>
      <c r="G42" s="2">
        <v>0</v>
      </c>
      <c r="H42" s="1">
        <f t="shared" si="1"/>
        <v>0</v>
      </c>
      <c r="I42" s="1">
        <f t="shared" si="2"/>
        <v>0</v>
      </c>
    </row>
    <row r="43" spans="1:9">
      <c r="A43" s="3" t="s">
        <v>1</v>
      </c>
      <c r="B43" s="3" t="s">
        <v>74</v>
      </c>
      <c r="C43" s="3" t="s">
        <v>1</v>
      </c>
      <c r="D43" s="4" t="s">
        <v>1</v>
      </c>
      <c r="E43" s="4" t="s">
        <v>1</v>
      </c>
      <c r="F43" s="4" t="s">
        <v>1</v>
      </c>
      <c r="G43" s="5" t="s">
        <v>1</v>
      </c>
      <c r="H43" s="4" t="s">
        <v>1</v>
      </c>
      <c r="I43" s="4" t="s">
        <v>1</v>
      </c>
    </row>
    <row r="44" spans="1:9">
      <c r="A44" s="15" t="s">
        <v>1873</v>
      </c>
      <c r="B44" s="6" t="s">
        <v>1774</v>
      </c>
      <c r="C44" s="15">
        <v>0</v>
      </c>
      <c r="D44" s="16">
        <v>14500</v>
      </c>
      <c r="E44" s="1">
        <f t="shared" ref="E44:E65" si="3">D44*C44</f>
        <v>0</v>
      </c>
      <c r="F44" s="1">
        <f>E44*G3+E44</f>
        <v>0</v>
      </c>
      <c r="G44" s="2">
        <v>0</v>
      </c>
      <c r="H44" s="1">
        <f t="shared" ref="H44:H65" si="4">E44-G44*E44</f>
        <v>0</v>
      </c>
      <c r="I44" s="1">
        <f t="shared" ref="I44:I65" si="5">F44-G44*F44</f>
        <v>0</v>
      </c>
    </row>
    <row r="45" spans="1:9">
      <c r="A45" s="15" t="s">
        <v>1874</v>
      </c>
      <c r="B45" s="6" t="s">
        <v>757</v>
      </c>
      <c r="C45" s="15">
        <v>0</v>
      </c>
      <c r="D45" s="16">
        <v>1100</v>
      </c>
      <c r="E45" s="1">
        <f t="shared" si="3"/>
        <v>0</v>
      </c>
      <c r="F45" s="1">
        <f>E45*G3+E45</f>
        <v>0</v>
      </c>
      <c r="G45" s="2">
        <v>0</v>
      </c>
      <c r="H45" s="1">
        <f t="shared" si="4"/>
        <v>0</v>
      </c>
      <c r="I45" s="1">
        <f t="shared" si="5"/>
        <v>0</v>
      </c>
    </row>
    <row r="46" spans="1:9">
      <c r="A46" s="15" t="s">
        <v>1875</v>
      </c>
      <c r="B46" s="6" t="s">
        <v>317</v>
      </c>
      <c r="C46" s="15">
        <v>0</v>
      </c>
      <c r="D46" s="16">
        <v>5750</v>
      </c>
      <c r="E46" s="1">
        <f t="shared" si="3"/>
        <v>0</v>
      </c>
      <c r="F46" s="1">
        <f>E46*G3+E46</f>
        <v>0</v>
      </c>
      <c r="G46" s="2">
        <v>0</v>
      </c>
      <c r="H46" s="1">
        <f t="shared" si="4"/>
        <v>0</v>
      </c>
      <c r="I46" s="1">
        <f t="shared" si="5"/>
        <v>0</v>
      </c>
    </row>
    <row r="47" spans="1:9">
      <c r="A47" s="15" t="s">
        <v>1876</v>
      </c>
      <c r="B47" s="6" t="s">
        <v>1877</v>
      </c>
      <c r="C47" s="15">
        <v>0</v>
      </c>
      <c r="D47" s="16">
        <v>1350</v>
      </c>
      <c r="E47" s="1">
        <f t="shared" si="3"/>
        <v>0</v>
      </c>
      <c r="F47" s="1">
        <f>E47*G3+E47</f>
        <v>0</v>
      </c>
      <c r="G47" s="2">
        <v>0</v>
      </c>
      <c r="H47" s="1">
        <f t="shared" si="4"/>
        <v>0</v>
      </c>
      <c r="I47" s="1">
        <f t="shared" si="5"/>
        <v>0</v>
      </c>
    </row>
    <row r="48" spans="1:9">
      <c r="A48" s="15" t="s">
        <v>1878</v>
      </c>
      <c r="B48" s="6" t="s">
        <v>1879</v>
      </c>
      <c r="C48" s="15">
        <v>0</v>
      </c>
      <c r="D48" s="16">
        <v>500</v>
      </c>
      <c r="E48" s="1">
        <f t="shared" si="3"/>
        <v>0</v>
      </c>
      <c r="F48" s="1">
        <f>E48*G3+E48</f>
        <v>0</v>
      </c>
      <c r="G48" s="2">
        <v>0</v>
      </c>
      <c r="H48" s="1">
        <f t="shared" si="4"/>
        <v>0</v>
      </c>
      <c r="I48" s="1">
        <f t="shared" si="5"/>
        <v>0</v>
      </c>
    </row>
    <row r="49" spans="1:9">
      <c r="A49" s="15" t="s">
        <v>1880</v>
      </c>
      <c r="B49" s="6" t="s">
        <v>1881</v>
      </c>
      <c r="C49" s="15">
        <v>0</v>
      </c>
      <c r="D49" s="16">
        <v>10800</v>
      </c>
      <c r="E49" s="1">
        <f t="shared" si="3"/>
        <v>0</v>
      </c>
      <c r="F49" s="1">
        <f>E49*G3+E49</f>
        <v>0</v>
      </c>
      <c r="G49" s="2">
        <v>0</v>
      </c>
      <c r="H49" s="1">
        <f t="shared" si="4"/>
        <v>0</v>
      </c>
      <c r="I49" s="1">
        <f t="shared" si="5"/>
        <v>0</v>
      </c>
    </row>
    <row r="50" spans="1:9">
      <c r="A50" s="15" t="s">
        <v>1882</v>
      </c>
      <c r="B50" s="6" t="s">
        <v>1883</v>
      </c>
      <c r="C50" s="15">
        <v>0</v>
      </c>
      <c r="D50" s="16">
        <v>13750</v>
      </c>
      <c r="E50" s="1">
        <f t="shared" si="3"/>
        <v>0</v>
      </c>
      <c r="F50" s="1">
        <f>E50*G3+E50</f>
        <v>0</v>
      </c>
      <c r="G50" s="2">
        <v>0</v>
      </c>
      <c r="H50" s="1">
        <f t="shared" si="4"/>
        <v>0</v>
      </c>
      <c r="I50" s="1">
        <f t="shared" si="5"/>
        <v>0</v>
      </c>
    </row>
    <row r="51" spans="1:9">
      <c r="A51" s="15" t="s">
        <v>1884</v>
      </c>
      <c r="B51" s="6" t="s">
        <v>780</v>
      </c>
      <c r="C51" s="15">
        <v>0</v>
      </c>
      <c r="D51" s="16">
        <v>1300</v>
      </c>
      <c r="E51" s="1">
        <f t="shared" si="3"/>
        <v>0</v>
      </c>
      <c r="F51" s="1">
        <f>E51*G3+E51</f>
        <v>0</v>
      </c>
      <c r="G51" s="2">
        <v>0</v>
      </c>
      <c r="H51" s="1">
        <f t="shared" si="4"/>
        <v>0</v>
      </c>
      <c r="I51" s="1">
        <f t="shared" si="5"/>
        <v>0</v>
      </c>
    </row>
    <row r="52" spans="1:9">
      <c r="A52" s="15" t="s">
        <v>1885</v>
      </c>
      <c r="B52" s="6" t="s">
        <v>327</v>
      </c>
      <c r="C52" s="15">
        <v>0</v>
      </c>
      <c r="D52" s="16">
        <v>1450</v>
      </c>
      <c r="E52" s="1">
        <f t="shared" si="3"/>
        <v>0</v>
      </c>
      <c r="F52" s="1">
        <f>E52*G3+E52</f>
        <v>0</v>
      </c>
      <c r="G52" s="2">
        <v>0</v>
      </c>
      <c r="H52" s="1">
        <f t="shared" si="4"/>
        <v>0</v>
      </c>
      <c r="I52" s="1">
        <f t="shared" si="5"/>
        <v>0</v>
      </c>
    </row>
    <row r="53" spans="1:9">
      <c r="A53" s="15" t="s">
        <v>1886</v>
      </c>
      <c r="B53" s="6" t="s">
        <v>1887</v>
      </c>
      <c r="C53" s="15">
        <v>0</v>
      </c>
      <c r="D53" s="16">
        <v>21500</v>
      </c>
      <c r="E53" s="1">
        <f t="shared" si="3"/>
        <v>0</v>
      </c>
      <c r="F53" s="1">
        <f>E53*G3+E53</f>
        <v>0</v>
      </c>
      <c r="G53" s="2">
        <v>0</v>
      </c>
      <c r="H53" s="1">
        <f t="shared" si="4"/>
        <v>0</v>
      </c>
      <c r="I53" s="1">
        <f t="shared" si="5"/>
        <v>0</v>
      </c>
    </row>
    <row r="54" spans="1:9">
      <c r="A54" s="15" t="s">
        <v>1888</v>
      </c>
      <c r="B54" s="6" t="s">
        <v>207</v>
      </c>
      <c r="C54" s="15">
        <v>0</v>
      </c>
      <c r="D54" s="16">
        <v>950</v>
      </c>
      <c r="E54" s="1">
        <f t="shared" si="3"/>
        <v>0</v>
      </c>
      <c r="F54" s="1">
        <f>E54*G3+E54</f>
        <v>0</v>
      </c>
      <c r="G54" s="2">
        <v>0</v>
      </c>
      <c r="H54" s="1">
        <f t="shared" si="4"/>
        <v>0</v>
      </c>
      <c r="I54" s="1">
        <f t="shared" si="5"/>
        <v>0</v>
      </c>
    </row>
    <row r="55" spans="1:9">
      <c r="A55" s="15" t="s">
        <v>1889</v>
      </c>
      <c r="B55" s="6" t="s">
        <v>1890</v>
      </c>
      <c r="C55" s="15">
        <v>0</v>
      </c>
      <c r="D55" s="16">
        <v>7350</v>
      </c>
      <c r="E55" s="1">
        <f t="shared" si="3"/>
        <v>0</v>
      </c>
      <c r="F55" s="1">
        <f>E55*G3+E55</f>
        <v>0</v>
      </c>
      <c r="G55" s="2">
        <v>0</v>
      </c>
      <c r="H55" s="1">
        <f t="shared" si="4"/>
        <v>0</v>
      </c>
      <c r="I55" s="1">
        <f t="shared" si="5"/>
        <v>0</v>
      </c>
    </row>
    <row r="56" spans="1:9">
      <c r="A56" s="15" t="s">
        <v>1891</v>
      </c>
      <c r="B56" s="6" t="s">
        <v>1273</v>
      </c>
      <c r="C56" s="15">
        <v>0</v>
      </c>
      <c r="D56" s="16">
        <v>2400</v>
      </c>
      <c r="E56" s="1">
        <f t="shared" si="3"/>
        <v>0</v>
      </c>
      <c r="F56" s="1">
        <f>E56*G3+E56</f>
        <v>0</v>
      </c>
      <c r="G56" s="2">
        <v>0</v>
      </c>
      <c r="H56" s="1">
        <f t="shared" si="4"/>
        <v>0</v>
      </c>
      <c r="I56" s="1">
        <f t="shared" si="5"/>
        <v>0</v>
      </c>
    </row>
    <row r="57" spans="1:9">
      <c r="A57" s="15" t="s">
        <v>1892</v>
      </c>
      <c r="B57" s="6" t="s">
        <v>1893</v>
      </c>
      <c r="C57" s="15">
        <v>0</v>
      </c>
      <c r="D57" s="16">
        <v>400</v>
      </c>
      <c r="E57" s="1">
        <f t="shared" si="3"/>
        <v>0</v>
      </c>
      <c r="F57" s="1">
        <f>E57*G3+E57</f>
        <v>0</v>
      </c>
      <c r="G57" s="2">
        <v>0</v>
      </c>
      <c r="H57" s="1">
        <f t="shared" si="4"/>
        <v>0</v>
      </c>
      <c r="I57" s="1">
        <f t="shared" si="5"/>
        <v>0</v>
      </c>
    </row>
    <row r="58" spans="1:9">
      <c r="A58" s="15" t="s">
        <v>1894</v>
      </c>
      <c r="B58" s="6" t="s">
        <v>1895</v>
      </c>
      <c r="C58" s="15">
        <v>0</v>
      </c>
      <c r="D58" s="16">
        <v>800</v>
      </c>
      <c r="E58" s="1">
        <f t="shared" si="3"/>
        <v>0</v>
      </c>
      <c r="F58" s="1">
        <f>E58*G3+E58</f>
        <v>0</v>
      </c>
      <c r="G58" s="2">
        <v>0</v>
      </c>
      <c r="H58" s="1">
        <f t="shared" si="4"/>
        <v>0</v>
      </c>
      <c r="I58" s="1">
        <f t="shared" si="5"/>
        <v>0</v>
      </c>
    </row>
    <row r="59" spans="1:9">
      <c r="A59" s="15" t="s">
        <v>1896</v>
      </c>
      <c r="B59" s="6" t="s">
        <v>338</v>
      </c>
      <c r="C59" s="15">
        <v>0</v>
      </c>
      <c r="D59" s="16">
        <v>500</v>
      </c>
      <c r="E59" s="1">
        <f t="shared" si="3"/>
        <v>0</v>
      </c>
      <c r="F59" s="1">
        <f>E59*G3+E59</f>
        <v>0</v>
      </c>
      <c r="G59" s="2">
        <v>0</v>
      </c>
      <c r="H59" s="1">
        <f t="shared" si="4"/>
        <v>0</v>
      </c>
      <c r="I59" s="1">
        <f t="shared" si="5"/>
        <v>0</v>
      </c>
    </row>
    <row r="60" spans="1:9">
      <c r="A60" s="15" t="s">
        <v>1897</v>
      </c>
      <c r="B60" s="6" t="s">
        <v>90</v>
      </c>
      <c r="C60" s="15">
        <v>0</v>
      </c>
      <c r="D60" s="16">
        <v>250</v>
      </c>
      <c r="E60" s="1">
        <f t="shared" si="3"/>
        <v>0</v>
      </c>
      <c r="F60" s="1">
        <f>E60*G3+E60</f>
        <v>0</v>
      </c>
      <c r="G60" s="2">
        <v>0</v>
      </c>
      <c r="H60" s="1">
        <f t="shared" si="4"/>
        <v>0</v>
      </c>
      <c r="I60" s="1">
        <f t="shared" si="5"/>
        <v>0</v>
      </c>
    </row>
    <row r="61" spans="1:9">
      <c r="A61" s="15" t="s">
        <v>1898</v>
      </c>
      <c r="B61" s="6" t="s">
        <v>215</v>
      </c>
      <c r="C61" s="15">
        <v>0</v>
      </c>
      <c r="D61" s="16">
        <v>650</v>
      </c>
      <c r="E61" s="1">
        <f t="shared" si="3"/>
        <v>0</v>
      </c>
      <c r="F61" s="1">
        <f>E61*G3+E61</f>
        <v>0</v>
      </c>
      <c r="G61" s="2">
        <v>0</v>
      </c>
      <c r="H61" s="1">
        <f t="shared" si="4"/>
        <v>0</v>
      </c>
      <c r="I61" s="1">
        <f t="shared" si="5"/>
        <v>0</v>
      </c>
    </row>
    <row r="62" spans="1:9">
      <c r="A62" s="15" t="s">
        <v>1899</v>
      </c>
      <c r="B62" s="6" t="s">
        <v>793</v>
      </c>
      <c r="C62" s="15">
        <v>0</v>
      </c>
      <c r="D62" s="16">
        <v>850</v>
      </c>
      <c r="E62" s="1">
        <f t="shared" si="3"/>
        <v>0</v>
      </c>
      <c r="F62" s="1">
        <f>E62*G3+E62</f>
        <v>0</v>
      </c>
      <c r="G62" s="2">
        <v>0</v>
      </c>
      <c r="H62" s="1">
        <f t="shared" si="4"/>
        <v>0</v>
      </c>
      <c r="I62" s="1">
        <f t="shared" si="5"/>
        <v>0</v>
      </c>
    </row>
    <row r="63" spans="1:9">
      <c r="A63" s="15" t="s">
        <v>1900</v>
      </c>
      <c r="B63" s="6" t="s">
        <v>947</v>
      </c>
      <c r="C63" s="15">
        <v>0</v>
      </c>
      <c r="D63" s="16">
        <v>550</v>
      </c>
      <c r="E63" s="1">
        <f t="shared" si="3"/>
        <v>0</v>
      </c>
      <c r="F63" s="1">
        <f>E63*G3+E63</f>
        <v>0</v>
      </c>
      <c r="G63" s="2">
        <v>0</v>
      </c>
      <c r="H63" s="1">
        <f t="shared" si="4"/>
        <v>0</v>
      </c>
      <c r="I63" s="1">
        <f t="shared" si="5"/>
        <v>0</v>
      </c>
    </row>
    <row r="64" spans="1:9">
      <c r="A64" s="15" t="s">
        <v>1901</v>
      </c>
      <c r="B64" s="6" t="s">
        <v>1902</v>
      </c>
      <c r="C64" s="15">
        <v>0</v>
      </c>
      <c r="D64" s="16">
        <v>1200</v>
      </c>
      <c r="E64" s="1">
        <f t="shared" si="3"/>
        <v>0</v>
      </c>
      <c r="F64" s="1">
        <f>E64*G3+E64</f>
        <v>0</v>
      </c>
      <c r="G64" s="2">
        <v>0</v>
      </c>
      <c r="H64" s="1">
        <f t="shared" si="4"/>
        <v>0</v>
      </c>
      <c r="I64" s="1">
        <f t="shared" si="5"/>
        <v>0</v>
      </c>
    </row>
    <row r="65" spans="1:9">
      <c r="A65" s="15" t="s">
        <v>1903</v>
      </c>
      <c r="B65" s="6" t="s">
        <v>1904</v>
      </c>
      <c r="C65" s="15">
        <v>0</v>
      </c>
      <c r="D65" s="16">
        <v>18300</v>
      </c>
      <c r="E65" s="1">
        <f t="shared" si="3"/>
        <v>0</v>
      </c>
      <c r="F65" s="1">
        <f>E65*G3+E65</f>
        <v>0</v>
      </c>
      <c r="G65" s="2">
        <v>0</v>
      </c>
      <c r="H65" s="1">
        <f t="shared" si="4"/>
        <v>0</v>
      </c>
      <c r="I65" s="1">
        <f t="shared" si="5"/>
        <v>0</v>
      </c>
    </row>
    <row r="66" spans="1:9">
      <c r="A66" s="3" t="s">
        <v>1</v>
      </c>
      <c r="B66" s="3" t="s">
        <v>95</v>
      </c>
      <c r="C66" s="3" t="s">
        <v>1</v>
      </c>
      <c r="D66" s="4" t="s">
        <v>1</v>
      </c>
      <c r="E66" s="4" t="s">
        <v>1</v>
      </c>
      <c r="F66" s="4" t="s">
        <v>1</v>
      </c>
      <c r="G66" s="5" t="s">
        <v>1</v>
      </c>
      <c r="H66" s="4" t="s">
        <v>1</v>
      </c>
      <c r="I66" s="4" t="s">
        <v>1</v>
      </c>
    </row>
    <row r="67" spans="1:9">
      <c r="A67" s="15" t="s">
        <v>1905</v>
      </c>
      <c r="B67" s="6" t="s">
        <v>642</v>
      </c>
      <c r="C67" s="15">
        <v>0</v>
      </c>
      <c r="D67" s="16">
        <v>3500</v>
      </c>
      <c r="E67" s="1">
        <f t="shared" ref="E67:E73" si="6">D67*C67</f>
        <v>0</v>
      </c>
      <c r="F67" s="1">
        <f>E67*G3+E67</f>
        <v>0</v>
      </c>
      <c r="G67" s="2">
        <v>0</v>
      </c>
      <c r="H67" s="1">
        <f t="shared" ref="H67:H73" si="7">E67-G67*E67</f>
        <v>0</v>
      </c>
      <c r="I67" s="1">
        <f t="shared" ref="I67:I73" si="8">F67-G67*F67</f>
        <v>0</v>
      </c>
    </row>
    <row r="68" spans="1:9">
      <c r="A68" s="15" t="s">
        <v>1906</v>
      </c>
      <c r="B68" s="6" t="s">
        <v>352</v>
      </c>
      <c r="C68" s="15">
        <v>0</v>
      </c>
      <c r="D68" s="16">
        <v>2600</v>
      </c>
      <c r="E68" s="1">
        <f t="shared" si="6"/>
        <v>0</v>
      </c>
      <c r="F68" s="1">
        <f>E68*G3+E68</f>
        <v>0</v>
      </c>
      <c r="G68" s="2">
        <v>0</v>
      </c>
      <c r="H68" s="1">
        <f t="shared" si="7"/>
        <v>0</v>
      </c>
      <c r="I68" s="1">
        <f t="shared" si="8"/>
        <v>0</v>
      </c>
    </row>
    <row r="69" spans="1:9">
      <c r="A69" s="15" t="s">
        <v>1907</v>
      </c>
      <c r="B69" s="6" t="s">
        <v>1908</v>
      </c>
      <c r="C69" s="15">
        <v>0</v>
      </c>
      <c r="D69" s="16">
        <v>2650</v>
      </c>
      <c r="E69" s="1">
        <f t="shared" si="6"/>
        <v>0</v>
      </c>
      <c r="F69" s="1">
        <f>E69*G3+E69</f>
        <v>0</v>
      </c>
      <c r="G69" s="2">
        <v>0</v>
      </c>
      <c r="H69" s="1">
        <f t="shared" si="7"/>
        <v>0</v>
      </c>
      <c r="I69" s="1">
        <f t="shared" si="8"/>
        <v>0</v>
      </c>
    </row>
    <row r="70" spans="1:9">
      <c r="A70" s="15" t="s">
        <v>1909</v>
      </c>
      <c r="B70" s="6" t="s">
        <v>1910</v>
      </c>
      <c r="C70" s="15">
        <v>0</v>
      </c>
      <c r="D70" s="16">
        <v>3050</v>
      </c>
      <c r="E70" s="1">
        <f t="shared" si="6"/>
        <v>0</v>
      </c>
      <c r="F70" s="1">
        <f>E70*G3+E70</f>
        <v>0</v>
      </c>
      <c r="G70" s="2">
        <v>0</v>
      </c>
      <c r="H70" s="1">
        <f t="shared" si="7"/>
        <v>0</v>
      </c>
      <c r="I70" s="1">
        <f t="shared" si="8"/>
        <v>0</v>
      </c>
    </row>
    <row r="71" spans="1:9">
      <c r="A71" s="15" t="s">
        <v>1911</v>
      </c>
      <c r="B71" s="6" t="s">
        <v>1413</v>
      </c>
      <c r="C71" s="15">
        <v>0</v>
      </c>
      <c r="D71" s="16">
        <v>4900</v>
      </c>
      <c r="E71" s="1">
        <f t="shared" si="6"/>
        <v>0</v>
      </c>
      <c r="F71" s="1">
        <f>E71*G3+E71</f>
        <v>0</v>
      </c>
      <c r="G71" s="2">
        <v>0</v>
      </c>
      <c r="H71" s="1">
        <f t="shared" si="7"/>
        <v>0</v>
      </c>
      <c r="I71" s="1">
        <f t="shared" si="8"/>
        <v>0</v>
      </c>
    </row>
    <row r="72" spans="1:9">
      <c r="A72" s="15" t="s">
        <v>1912</v>
      </c>
      <c r="B72" s="6" t="s">
        <v>1913</v>
      </c>
      <c r="C72" s="15">
        <v>0</v>
      </c>
      <c r="D72" s="16">
        <v>2800</v>
      </c>
      <c r="E72" s="1">
        <f t="shared" si="6"/>
        <v>0</v>
      </c>
      <c r="F72" s="1">
        <f>E72*G3+E72</f>
        <v>0</v>
      </c>
      <c r="G72" s="2">
        <v>0</v>
      </c>
      <c r="H72" s="1">
        <f t="shared" si="7"/>
        <v>0</v>
      </c>
      <c r="I72" s="1">
        <f t="shared" si="8"/>
        <v>0</v>
      </c>
    </row>
    <row r="73" spans="1:9">
      <c r="A73" s="15" t="s">
        <v>1914</v>
      </c>
      <c r="B73" s="6" t="s">
        <v>815</v>
      </c>
      <c r="C73" s="15">
        <v>0</v>
      </c>
      <c r="D73" s="16">
        <v>1450</v>
      </c>
      <c r="E73" s="1">
        <f t="shared" si="6"/>
        <v>0</v>
      </c>
      <c r="F73" s="1">
        <f>E73*G3+E73</f>
        <v>0</v>
      </c>
      <c r="G73" s="2">
        <v>0</v>
      </c>
      <c r="H73" s="1">
        <f t="shared" si="7"/>
        <v>0</v>
      </c>
      <c r="I73" s="1">
        <f t="shared" si="8"/>
        <v>0</v>
      </c>
    </row>
    <row r="74" spans="1:9">
      <c r="A74" s="3" t="s">
        <v>1</v>
      </c>
      <c r="B74" s="3" t="s">
        <v>106</v>
      </c>
      <c r="C74" s="3" t="s">
        <v>1</v>
      </c>
      <c r="D74" s="4" t="s">
        <v>1</v>
      </c>
      <c r="E74" s="4" t="s">
        <v>1</v>
      </c>
      <c r="F74" s="4" t="s">
        <v>1</v>
      </c>
      <c r="G74" s="5" t="s">
        <v>1</v>
      </c>
      <c r="H74" s="4" t="s">
        <v>1</v>
      </c>
      <c r="I74" s="4" t="s">
        <v>1</v>
      </c>
    </row>
    <row r="75" spans="1:9">
      <c r="A75" s="15" t="s">
        <v>1915</v>
      </c>
      <c r="B75" s="6" t="s">
        <v>1916</v>
      </c>
      <c r="C75" s="15">
        <v>0</v>
      </c>
      <c r="D75" s="16">
        <v>3250</v>
      </c>
      <c r="E75" s="1">
        <f t="shared" ref="E75:E80" si="9">D75*C75</f>
        <v>0</v>
      </c>
      <c r="F75" s="1">
        <f>E75*G3+E75</f>
        <v>0</v>
      </c>
      <c r="G75" s="2">
        <v>0</v>
      </c>
      <c r="H75" s="1">
        <f t="shared" ref="H75:H80" si="10">E75-G75*E75</f>
        <v>0</v>
      </c>
      <c r="I75" s="1">
        <f t="shared" ref="I75:I80" si="11">F75-G75*F75</f>
        <v>0</v>
      </c>
    </row>
    <row r="76" spans="1:9">
      <c r="A76" s="15" t="s">
        <v>1917</v>
      </c>
      <c r="B76" s="6" t="s">
        <v>365</v>
      </c>
      <c r="C76" s="15">
        <v>0</v>
      </c>
      <c r="D76" s="16">
        <v>2150</v>
      </c>
      <c r="E76" s="1">
        <f t="shared" si="9"/>
        <v>0</v>
      </c>
      <c r="F76" s="1">
        <f>E76*G3+E76</f>
        <v>0</v>
      </c>
      <c r="G76" s="2">
        <v>0</v>
      </c>
      <c r="H76" s="1">
        <f t="shared" si="10"/>
        <v>0</v>
      </c>
      <c r="I76" s="1">
        <f t="shared" si="11"/>
        <v>0</v>
      </c>
    </row>
    <row r="77" spans="1:9">
      <c r="A77" s="15" t="s">
        <v>1918</v>
      </c>
      <c r="B77" s="6" t="s">
        <v>820</v>
      </c>
      <c r="C77" s="15">
        <v>0</v>
      </c>
      <c r="D77" s="16">
        <v>3050</v>
      </c>
      <c r="E77" s="1">
        <f t="shared" si="9"/>
        <v>0</v>
      </c>
      <c r="F77" s="1">
        <f>E77*G3+E77</f>
        <v>0</v>
      </c>
      <c r="G77" s="2">
        <v>0</v>
      </c>
      <c r="H77" s="1">
        <f t="shared" si="10"/>
        <v>0</v>
      </c>
      <c r="I77" s="1">
        <f t="shared" si="11"/>
        <v>0</v>
      </c>
    </row>
    <row r="78" spans="1:9">
      <c r="A78" s="15" t="s">
        <v>1919</v>
      </c>
      <c r="B78" s="6" t="s">
        <v>520</v>
      </c>
      <c r="C78" s="15">
        <v>0</v>
      </c>
      <c r="D78" s="16">
        <v>24050</v>
      </c>
      <c r="E78" s="1">
        <f t="shared" si="9"/>
        <v>0</v>
      </c>
      <c r="F78" s="1">
        <f>E78*G3+E78</f>
        <v>0</v>
      </c>
      <c r="G78" s="2">
        <v>0</v>
      </c>
      <c r="H78" s="1">
        <f t="shared" si="10"/>
        <v>0</v>
      </c>
      <c r="I78" s="1">
        <f t="shared" si="11"/>
        <v>0</v>
      </c>
    </row>
    <row r="79" spans="1:9">
      <c r="A79" s="15" t="s">
        <v>1920</v>
      </c>
      <c r="B79" s="6" t="s">
        <v>522</v>
      </c>
      <c r="C79" s="15">
        <v>0</v>
      </c>
      <c r="D79" s="16">
        <v>38300</v>
      </c>
      <c r="E79" s="1">
        <f t="shared" si="9"/>
        <v>0</v>
      </c>
      <c r="F79" s="1">
        <f>E79*G3+E79</f>
        <v>0</v>
      </c>
      <c r="G79" s="2">
        <v>0</v>
      </c>
      <c r="H79" s="1">
        <f t="shared" si="10"/>
        <v>0</v>
      </c>
      <c r="I79" s="1">
        <f t="shared" si="11"/>
        <v>0</v>
      </c>
    </row>
    <row r="80" spans="1:9">
      <c r="A80" s="15" t="s">
        <v>1921</v>
      </c>
      <c r="B80" s="6" t="s">
        <v>1922</v>
      </c>
      <c r="C80" s="15">
        <v>0</v>
      </c>
      <c r="D80" s="16">
        <v>9100</v>
      </c>
      <c r="E80" s="1">
        <f t="shared" si="9"/>
        <v>0</v>
      </c>
      <c r="F80" s="1">
        <f>E80*G3+E80</f>
        <v>0</v>
      </c>
      <c r="G80" s="2">
        <v>0</v>
      </c>
      <c r="H80" s="1">
        <f t="shared" si="10"/>
        <v>0</v>
      </c>
      <c r="I80" s="1">
        <f t="shared" si="11"/>
        <v>0</v>
      </c>
    </row>
    <row r="81" spans="1:9">
      <c r="A81" s="3" t="s">
        <v>1</v>
      </c>
      <c r="B81" s="3" t="s">
        <v>117</v>
      </c>
      <c r="C81" s="3" t="s">
        <v>1</v>
      </c>
      <c r="D81" s="4" t="s">
        <v>1</v>
      </c>
      <c r="E81" s="4" t="s">
        <v>1</v>
      </c>
      <c r="F81" s="4" t="s">
        <v>1</v>
      </c>
      <c r="G81" s="5" t="s">
        <v>1</v>
      </c>
      <c r="H81" s="4" t="s">
        <v>1</v>
      </c>
      <c r="I81" s="4" t="s">
        <v>1</v>
      </c>
    </row>
    <row r="82" spans="1:9">
      <c r="A82" s="15" t="s">
        <v>1923</v>
      </c>
      <c r="B82" s="6" t="s">
        <v>1924</v>
      </c>
      <c r="C82" s="15">
        <v>0</v>
      </c>
      <c r="D82" s="16">
        <v>38500</v>
      </c>
      <c r="E82" s="1">
        <f>D82*C82</f>
        <v>0</v>
      </c>
      <c r="F82" s="1">
        <f>E82*G3+E82</f>
        <v>0</v>
      </c>
      <c r="G82" s="2">
        <v>0</v>
      </c>
      <c r="H82" s="1">
        <f>E82-G82*E82</f>
        <v>0</v>
      </c>
      <c r="I82" s="1">
        <f>F82-G82*F82</f>
        <v>0</v>
      </c>
    </row>
    <row r="83" spans="1:9">
      <c r="A83" s="15" t="s">
        <v>1925</v>
      </c>
      <c r="B83" s="6" t="s">
        <v>1165</v>
      </c>
      <c r="C83" s="15">
        <v>0</v>
      </c>
      <c r="D83" s="16">
        <v>3700</v>
      </c>
      <c r="E83" s="1">
        <f>D83*C83</f>
        <v>0</v>
      </c>
      <c r="F83" s="1">
        <f>E83*G3+E83</f>
        <v>0</v>
      </c>
      <c r="G83" s="2">
        <v>0</v>
      </c>
      <c r="H83" s="1">
        <f>E83-G83*E83</f>
        <v>0</v>
      </c>
      <c r="I83" s="1">
        <f>F83-G83*F83</f>
        <v>0</v>
      </c>
    </row>
    <row r="84" spans="1:9">
      <c r="A84" s="15" t="s">
        <v>1926</v>
      </c>
      <c r="B84" s="6" t="s">
        <v>1927</v>
      </c>
      <c r="C84" s="15">
        <v>0</v>
      </c>
      <c r="D84" s="16">
        <v>2000</v>
      </c>
      <c r="E84" s="1">
        <f>D84*C84</f>
        <v>0</v>
      </c>
      <c r="F84" s="1">
        <f>E84*G3+E84</f>
        <v>0</v>
      </c>
      <c r="G84" s="2">
        <v>0</v>
      </c>
      <c r="H84" s="1">
        <f>E84-G84*E84</f>
        <v>0</v>
      </c>
      <c r="I84" s="1">
        <f>F84-G84*F84</f>
        <v>0</v>
      </c>
    </row>
    <row r="85" spans="1:9">
      <c r="A85" s="15" t="s">
        <v>1928</v>
      </c>
      <c r="B85" s="6" t="s">
        <v>1929</v>
      </c>
      <c r="C85" s="15">
        <v>0</v>
      </c>
      <c r="D85" s="16">
        <v>18000</v>
      </c>
      <c r="E85" s="1">
        <f>D85*C85</f>
        <v>0</v>
      </c>
      <c r="F85" s="1">
        <f>E85*G3+E85</f>
        <v>0</v>
      </c>
      <c r="G85" s="2">
        <v>0</v>
      </c>
      <c r="H85" s="1">
        <f>E85-G85*E85</f>
        <v>0</v>
      </c>
      <c r="I85" s="1">
        <f>F85-G85*F85</f>
        <v>0</v>
      </c>
    </row>
    <row r="86" spans="1:9">
      <c r="A86" s="15" t="s">
        <v>1930</v>
      </c>
      <c r="B86" s="6" t="s">
        <v>1931</v>
      </c>
      <c r="C86" s="15">
        <v>0</v>
      </c>
      <c r="D86" s="16">
        <v>23100</v>
      </c>
      <c r="E86" s="1">
        <f>D86*C86</f>
        <v>0</v>
      </c>
      <c r="F86" s="1">
        <f>E86*G3+E86</f>
        <v>0</v>
      </c>
      <c r="G86" s="2">
        <v>0</v>
      </c>
      <c r="H86" s="1">
        <f>E86-G86*E86</f>
        <v>0</v>
      </c>
      <c r="I86" s="1">
        <f>F86-G86*F86</f>
        <v>0</v>
      </c>
    </row>
    <row r="87" spans="1:9">
      <c r="A87" s="3" t="s">
        <v>1</v>
      </c>
      <c r="B87" s="3" t="s">
        <v>122</v>
      </c>
      <c r="C87" s="3" t="s">
        <v>1</v>
      </c>
      <c r="D87" s="4" t="s">
        <v>1</v>
      </c>
      <c r="E87" s="4" t="s">
        <v>1</v>
      </c>
      <c r="F87" s="4" t="s">
        <v>1</v>
      </c>
      <c r="G87" s="5" t="s">
        <v>1</v>
      </c>
      <c r="H87" s="4" t="s">
        <v>1</v>
      </c>
      <c r="I87" s="4" t="s">
        <v>1</v>
      </c>
    </row>
    <row r="88" spans="1:9">
      <c r="A88" s="15" t="s">
        <v>1932</v>
      </c>
      <c r="B88" s="6" t="s">
        <v>386</v>
      </c>
      <c r="C88" s="15">
        <v>0</v>
      </c>
      <c r="D88" s="16">
        <v>1000</v>
      </c>
      <c r="E88" s="1">
        <f>D88*C88</f>
        <v>0</v>
      </c>
      <c r="F88" s="1">
        <f>E88*G3+E88</f>
        <v>0</v>
      </c>
      <c r="G88" s="2">
        <v>0</v>
      </c>
      <c r="H88" s="1">
        <f>E88-G88*E88</f>
        <v>0</v>
      </c>
      <c r="I88" s="1">
        <f>F88-G88*F88</f>
        <v>0</v>
      </c>
    </row>
    <row r="89" spans="1:9">
      <c r="A89" s="15" t="s">
        <v>1933</v>
      </c>
      <c r="B89" s="6" t="s">
        <v>388</v>
      </c>
      <c r="C89" s="15">
        <v>0</v>
      </c>
      <c r="D89" s="16">
        <v>950</v>
      </c>
      <c r="E89" s="1">
        <f>D89*C89</f>
        <v>0</v>
      </c>
      <c r="F89" s="1">
        <f>E89*G3+E89</f>
        <v>0</v>
      </c>
      <c r="G89" s="2">
        <v>0</v>
      </c>
      <c r="H89" s="1">
        <f>E89-G89*E89</f>
        <v>0</v>
      </c>
      <c r="I89" s="1">
        <f>F89-G89*F89</f>
        <v>0</v>
      </c>
    </row>
    <row r="90" spans="1:9">
      <c r="A90" s="15" t="s">
        <v>1934</v>
      </c>
      <c r="B90" s="6" t="s">
        <v>392</v>
      </c>
      <c r="C90" s="15">
        <v>0</v>
      </c>
      <c r="D90" s="16">
        <v>1700</v>
      </c>
      <c r="E90" s="1">
        <f>D90*C90</f>
        <v>0</v>
      </c>
      <c r="F90" s="1">
        <f>E90*G3+E90</f>
        <v>0</v>
      </c>
      <c r="G90" s="2">
        <v>0</v>
      </c>
      <c r="H90" s="1">
        <f>E90-G90*E90</f>
        <v>0</v>
      </c>
      <c r="I90" s="1">
        <f>F90-G90*F90</f>
        <v>0</v>
      </c>
    </row>
    <row r="91" spans="1:9">
      <c r="A91" s="15" t="s">
        <v>1935</v>
      </c>
      <c r="B91" s="6" t="s">
        <v>254</v>
      </c>
      <c r="C91" s="15">
        <v>0</v>
      </c>
      <c r="D91" s="16">
        <v>4100</v>
      </c>
      <c r="E91" s="1">
        <f>D91*C91</f>
        <v>0</v>
      </c>
      <c r="F91" s="1">
        <f>E91*G3+E91</f>
        <v>0</v>
      </c>
      <c r="G91" s="2">
        <v>0</v>
      </c>
      <c r="H91" s="1">
        <f>E91-G91*E91</f>
        <v>0</v>
      </c>
      <c r="I91" s="1">
        <f>F91-G91*F91</f>
        <v>0</v>
      </c>
    </row>
    <row r="92" spans="1:9">
      <c r="A92" s="15" t="s">
        <v>1936</v>
      </c>
      <c r="B92" s="6" t="s">
        <v>396</v>
      </c>
      <c r="C92" s="15">
        <v>0</v>
      </c>
      <c r="D92" s="16">
        <v>1650</v>
      </c>
      <c r="E92" s="1">
        <f>D92*C92</f>
        <v>0</v>
      </c>
      <c r="F92" s="1">
        <f>E92*G3+E92</f>
        <v>0</v>
      </c>
      <c r="G92" s="2">
        <v>0</v>
      </c>
      <c r="H92" s="1">
        <f>E92-G92*E92</f>
        <v>0</v>
      </c>
      <c r="I92" s="1">
        <f>F92-G92*F92</f>
        <v>0</v>
      </c>
    </row>
    <row r="94" spans="1:9" s="24" customFormat="1" ht="16">
      <c r="A94" s="25" t="s">
        <v>1</v>
      </c>
      <c r="B94" s="25" t="s">
        <v>129</v>
      </c>
      <c r="C94" s="25" t="s">
        <v>1</v>
      </c>
      <c r="D94" s="26" t="s">
        <v>1</v>
      </c>
      <c r="E94" s="27">
        <f>SUM(E10:E92)</f>
        <v>153800</v>
      </c>
      <c r="F94" s="27">
        <f>SUM(F10:F92)</f>
        <v>153800</v>
      </c>
      <c r="G94" s="28" t="s">
        <v>1</v>
      </c>
      <c r="H94" s="27">
        <f>SUM(H10:H92)</f>
        <v>153800</v>
      </c>
      <c r="I94" s="27">
        <f>SUM(I10:I92)</f>
        <v>153800</v>
      </c>
    </row>
    <row r="96" spans="1:9" s="24" customFormat="1" ht="16">
      <c r="A96" s="25" t="s">
        <v>1</v>
      </c>
      <c r="B96" s="25" t="s">
        <v>130</v>
      </c>
      <c r="C96" s="25" t="s">
        <v>1</v>
      </c>
      <c r="D96" s="27">
        <v>1900000</v>
      </c>
      <c r="E96" s="27">
        <f>SUM(E7:E92)</f>
        <v>2053800</v>
      </c>
      <c r="F96" s="27">
        <f>SUM(F7:F92)</f>
        <v>2053800</v>
      </c>
      <c r="G96" s="28" t="s">
        <v>1</v>
      </c>
      <c r="H96" s="27">
        <f>SUM(H7:H92)</f>
        <v>2053800</v>
      </c>
      <c r="I96" s="27">
        <f>SUM(I7:I92)</f>
        <v>2053800</v>
      </c>
    </row>
  </sheetData>
  <mergeCells count="1">
    <mergeCell ref="A2:B2"/>
  </mergeCell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718A7-B6E5-204E-B39C-E0C2079194D5}">
  <sheetPr>
    <tabColor theme="4"/>
    <pageSetUpPr fitToPage="1"/>
  </sheetPr>
  <dimension ref="A2:J163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1937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1938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1939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1940</v>
      </c>
      <c r="C7" s="15">
        <v>1</v>
      </c>
      <c r="D7" s="16">
        <v>4680000</v>
      </c>
      <c r="E7" s="1">
        <f>D7*C7</f>
        <v>4680000</v>
      </c>
      <c r="F7" s="1">
        <f>E7*G3+E7</f>
        <v>4680000</v>
      </c>
      <c r="G7" s="17">
        <v>0</v>
      </c>
      <c r="H7" s="1">
        <f>E7-G7*E7</f>
        <v>4680000</v>
      </c>
      <c r="I7" s="1">
        <f>F7-G7*F7</f>
        <v>4680000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22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1941</v>
      </c>
      <c r="B12" s="18" t="s">
        <v>1942</v>
      </c>
      <c r="C12" s="23">
        <v>0</v>
      </c>
      <c r="D12" s="16">
        <v>90000</v>
      </c>
      <c r="E12" s="20">
        <f t="shared" ref="E12:E26" si="0">D12*C12</f>
        <v>0</v>
      </c>
      <c r="F12" s="20">
        <f>E12*G3+E12</f>
        <v>0</v>
      </c>
      <c r="G12" s="21">
        <v>0</v>
      </c>
      <c r="H12" s="20">
        <f t="shared" ref="H12:H26" si="1">E12-G12*E12</f>
        <v>0</v>
      </c>
      <c r="I12" s="20">
        <f t="shared" ref="I12:I26" si="2">F12-G12*F12</f>
        <v>0</v>
      </c>
      <c r="J12" s="22"/>
    </row>
    <row r="13" spans="1:10">
      <c r="A13" s="15" t="s">
        <v>1943</v>
      </c>
      <c r="B13" s="18" t="s">
        <v>1944</v>
      </c>
      <c r="C13" s="23">
        <v>0</v>
      </c>
      <c r="D13" s="16">
        <v>33000</v>
      </c>
      <c r="E13" s="20">
        <f t="shared" si="0"/>
        <v>0</v>
      </c>
      <c r="F13" s="20">
        <f>E13*G3+E13</f>
        <v>0</v>
      </c>
      <c r="G13" s="21">
        <v>0</v>
      </c>
      <c r="H13" s="20">
        <f t="shared" si="1"/>
        <v>0</v>
      </c>
      <c r="I13" s="20">
        <f t="shared" si="2"/>
        <v>0</v>
      </c>
      <c r="J13" s="22"/>
    </row>
    <row r="14" spans="1:10">
      <c r="A14" s="15" t="s">
        <v>1945</v>
      </c>
      <c r="B14" s="18" t="s">
        <v>1946</v>
      </c>
      <c r="C14" s="23">
        <v>0</v>
      </c>
      <c r="D14" s="16">
        <v>95250</v>
      </c>
      <c r="E14" s="20">
        <f t="shared" si="0"/>
        <v>0</v>
      </c>
      <c r="F14" s="20">
        <f>E14*G3+E14</f>
        <v>0</v>
      </c>
      <c r="G14" s="21">
        <v>0</v>
      </c>
      <c r="H14" s="20">
        <f t="shared" si="1"/>
        <v>0</v>
      </c>
      <c r="I14" s="20">
        <f t="shared" si="2"/>
        <v>0</v>
      </c>
      <c r="J14" s="22"/>
    </row>
    <row r="15" spans="1:10">
      <c r="A15" s="15" t="s">
        <v>1947</v>
      </c>
      <c r="B15" s="18" t="s">
        <v>1948</v>
      </c>
      <c r="C15" s="23">
        <v>0</v>
      </c>
      <c r="D15" s="16">
        <v>4800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1949</v>
      </c>
      <c r="B16" s="18" t="s">
        <v>32</v>
      </c>
      <c r="C16" s="23">
        <v>0</v>
      </c>
      <c r="D16" s="16">
        <v>4850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1950</v>
      </c>
      <c r="B17" s="18" t="s">
        <v>1951</v>
      </c>
      <c r="C17" s="23">
        <v>0</v>
      </c>
      <c r="D17" s="16">
        <v>16150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1952</v>
      </c>
      <c r="B18" s="18" t="s">
        <v>1953</v>
      </c>
      <c r="C18" s="23">
        <v>0</v>
      </c>
      <c r="D18" s="16">
        <v>15250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1954</v>
      </c>
      <c r="B19" s="18" t="s">
        <v>1955</v>
      </c>
      <c r="C19" s="23">
        <v>0</v>
      </c>
      <c r="D19" s="16">
        <v>38750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1956</v>
      </c>
      <c r="B20" s="18" t="s">
        <v>846</v>
      </c>
      <c r="C20" s="23">
        <v>0</v>
      </c>
      <c r="D20" s="16">
        <v>12050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1957</v>
      </c>
      <c r="B21" s="18" t="s">
        <v>1958</v>
      </c>
      <c r="C21" s="23">
        <v>0</v>
      </c>
      <c r="D21" s="16">
        <v>29800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1959</v>
      </c>
      <c r="B22" s="18" t="s">
        <v>550</v>
      </c>
      <c r="C22" s="23">
        <v>0</v>
      </c>
      <c r="D22" s="16">
        <v>38400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1960</v>
      </c>
      <c r="B23" s="18" t="s">
        <v>409</v>
      </c>
      <c r="C23" s="23">
        <v>0</v>
      </c>
      <c r="D23" s="16">
        <v>11950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1961</v>
      </c>
      <c r="B24" s="18" t="s">
        <v>1962</v>
      </c>
      <c r="C24" s="23">
        <v>0</v>
      </c>
      <c r="D24" s="16">
        <v>222500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15" t="s">
        <v>1963</v>
      </c>
      <c r="B25" s="18" t="s">
        <v>1964</v>
      </c>
      <c r="C25" s="23">
        <v>0</v>
      </c>
      <c r="D25" s="16">
        <v>31000</v>
      </c>
      <c r="E25" s="20">
        <f t="shared" si="0"/>
        <v>0</v>
      </c>
      <c r="F25" s="20">
        <f>E25*G3+E25</f>
        <v>0</v>
      </c>
      <c r="G25" s="21">
        <v>0</v>
      </c>
      <c r="H25" s="20">
        <f t="shared" si="1"/>
        <v>0</v>
      </c>
      <c r="I25" s="20">
        <f t="shared" si="2"/>
        <v>0</v>
      </c>
      <c r="J25" s="22"/>
    </row>
    <row r="26" spans="1:10">
      <c r="A26" s="15" t="s">
        <v>1965</v>
      </c>
      <c r="B26" s="18" t="s">
        <v>1966</v>
      </c>
      <c r="C26" s="23">
        <v>0</v>
      </c>
      <c r="D26" s="16">
        <v>18850</v>
      </c>
      <c r="E26" s="20">
        <f t="shared" si="0"/>
        <v>0</v>
      </c>
      <c r="F26" s="20">
        <f>E26*G3+E26</f>
        <v>0</v>
      </c>
      <c r="G26" s="21">
        <v>0</v>
      </c>
      <c r="H26" s="20">
        <f t="shared" si="1"/>
        <v>0</v>
      </c>
      <c r="I26" s="20">
        <f t="shared" si="2"/>
        <v>0</v>
      </c>
      <c r="J26" s="22"/>
    </row>
    <row r="27" spans="1:10">
      <c r="A27" s="3" t="s">
        <v>1</v>
      </c>
      <c r="B27" s="3" t="s">
        <v>37</v>
      </c>
      <c r="C27" s="3" t="s">
        <v>1</v>
      </c>
      <c r="D27" s="4" t="s">
        <v>1</v>
      </c>
      <c r="E27" s="4" t="s">
        <v>1</v>
      </c>
      <c r="F27" s="4" t="s">
        <v>1</v>
      </c>
      <c r="G27" s="5" t="s">
        <v>1</v>
      </c>
      <c r="H27" s="4" t="s">
        <v>1</v>
      </c>
      <c r="I27" s="4" t="s">
        <v>1</v>
      </c>
    </row>
    <row r="28" spans="1:10">
      <c r="A28" s="15" t="s">
        <v>1967</v>
      </c>
      <c r="B28" s="18" t="s">
        <v>1968</v>
      </c>
      <c r="C28" s="23">
        <v>0</v>
      </c>
      <c r="D28" s="16">
        <v>24550</v>
      </c>
      <c r="E28" s="20">
        <f t="shared" ref="E28:E70" si="3">D28*C28</f>
        <v>0</v>
      </c>
      <c r="F28" s="20">
        <f>E28*G3+E28</f>
        <v>0</v>
      </c>
      <c r="G28" s="21">
        <v>0</v>
      </c>
      <c r="H28" s="20">
        <f t="shared" ref="H28:H70" si="4">E28-G28*E28</f>
        <v>0</v>
      </c>
      <c r="I28" s="20">
        <f t="shared" ref="I28:I70" si="5">F28-G28*F28</f>
        <v>0</v>
      </c>
      <c r="J28" s="22"/>
    </row>
    <row r="29" spans="1:10">
      <c r="A29" s="15" t="s">
        <v>1969</v>
      </c>
      <c r="B29" s="18" t="s">
        <v>1970</v>
      </c>
      <c r="C29" s="23">
        <v>0</v>
      </c>
      <c r="D29" s="16">
        <v>22750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1971</v>
      </c>
      <c r="B30" s="18" t="s">
        <v>1972</v>
      </c>
      <c r="C30" s="23">
        <v>0</v>
      </c>
      <c r="D30" s="16">
        <v>155700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1973</v>
      </c>
      <c r="B31" s="18" t="s">
        <v>1974</v>
      </c>
      <c r="C31" s="23">
        <v>0</v>
      </c>
      <c r="D31" s="16">
        <v>166000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1975</v>
      </c>
      <c r="B32" s="18" t="s">
        <v>1976</v>
      </c>
      <c r="C32" s="23">
        <v>0</v>
      </c>
      <c r="D32" s="16">
        <v>19550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1977</v>
      </c>
      <c r="B33" s="18" t="s">
        <v>1978</v>
      </c>
      <c r="C33" s="23">
        <v>0</v>
      </c>
      <c r="D33" s="16">
        <v>15800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1979</v>
      </c>
      <c r="B34" s="18" t="s">
        <v>1206</v>
      </c>
      <c r="C34" s="23">
        <v>0</v>
      </c>
      <c r="D34" s="16">
        <v>2250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1980</v>
      </c>
      <c r="B35" s="18" t="s">
        <v>1981</v>
      </c>
      <c r="C35" s="23">
        <v>0</v>
      </c>
      <c r="D35" s="16">
        <v>31000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1982</v>
      </c>
      <c r="B36" s="18" t="s">
        <v>568</v>
      </c>
      <c r="C36" s="23">
        <v>0</v>
      </c>
      <c r="D36" s="16">
        <v>6400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1983</v>
      </c>
      <c r="B37" s="18" t="s">
        <v>1984</v>
      </c>
      <c r="C37" s="23">
        <v>0</v>
      </c>
      <c r="D37" s="16">
        <v>1900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1985</v>
      </c>
      <c r="B38" s="18" t="s">
        <v>1986</v>
      </c>
      <c r="C38" s="23">
        <v>0</v>
      </c>
      <c r="D38" s="16">
        <v>2200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1987</v>
      </c>
      <c r="B39" s="18" t="s">
        <v>1988</v>
      </c>
      <c r="C39" s="23">
        <v>0</v>
      </c>
      <c r="D39" s="16">
        <v>1750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1989</v>
      </c>
      <c r="B40" s="18" t="s">
        <v>1990</v>
      </c>
      <c r="C40" s="23">
        <v>0</v>
      </c>
      <c r="D40" s="16">
        <v>1900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1991</v>
      </c>
      <c r="B41" s="18" t="s">
        <v>1992</v>
      </c>
      <c r="C41" s="23">
        <v>0</v>
      </c>
      <c r="D41" s="16">
        <v>61350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1993</v>
      </c>
      <c r="B42" s="18" t="s">
        <v>1994</v>
      </c>
      <c r="C42" s="23">
        <v>0</v>
      </c>
      <c r="D42" s="16">
        <v>4250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1995</v>
      </c>
      <c r="B43" s="18" t="s">
        <v>570</v>
      </c>
      <c r="C43" s="23">
        <v>0</v>
      </c>
      <c r="D43" s="16">
        <v>20600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1996</v>
      </c>
      <c r="B44" s="18" t="s">
        <v>51</v>
      </c>
      <c r="C44" s="23">
        <v>0</v>
      </c>
      <c r="D44" s="16">
        <v>6250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1997</v>
      </c>
      <c r="B45" s="18" t="s">
        <v>281</v>
      </c>
      <c r="C45" s="23">
        <v>0</v>
      </c>
      <c r="D45" s="16">
        <v>23300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1998</v>
      </c>
      <c r="B46" s="18" t="s">
        <v>1999</v>
      </c>
      <c r="C46" s="23">
        <v>0</v>
      </c>
      <c r="D46" s="16">
        <v>6500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2000</v>
      </c>
      <c r="B47" s="18" t="s">
        <v>2001</v>
      </c>
      <c r="C47" s="23">
        <v>0</v>
      </c>
      <c r="D47" s="16">
        <v>22900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2002</v>
      </c>
      <c r="B48" s="18" t="s">
        <v>2003</v>
      </c>
      <c r="C48" s="23">
        <v>0</v>
      </c>
      <c r="D48" s="16">
        <v>30150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2004</v>
      </c>
      <c r="B49" s="18" t="s">
        <v>2005</v>
      </c>
      <c r="C49" s="23">
        <v>0</v>
      </c>
      <c r="D49" s="16">
        <v>45900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2006</v>
      </c>
      <c r="B50" s="18" t="s">
        <v>2005</v>
      </c>
      <c r="C50" s="23">
        <v>0</v>
      </c>
      <c r="D50" s="16">
        <v>44600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2007</v>
      </c>
      <c r="B51" s="18" t="s">
        <v>2008</v>
      </c>
      <c r="C51" s="23">
        <v>0</v>
      </c>
      <c r="D51" s="16">
        <v>44600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2009</v>
      </c>
      <c r="B52" s="18" t="s">
        <v>2008</v>
      </c>
      <c r="C52" s="23">
        <v>0</v>
      </c>
      <c r="D52" s="16">
        <v>45900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2010</v>
      </c>
      <c r="B53" s="18" t="s">
        <v>1223</v>
      </c>
      <c r="C53" s="23">
        <v>0</v>
      </c>
      <c r="D53" s="16">
        <v>1300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2011</v>
      </c>
      <c r="B54" s="18" t="s">
        <v>2012</v>
      </c>
      <c r="C54" s="23">
        <v>0</v>
      </c>
      <c r="D54" s="16">
        <v>3050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2013</v>
      </c>
      <c r="B55" s="18" t="s">
        <v>2014</v>
      </c>
      <c r="C55" s="23">
        <v>0</v>
      </c>
      <c r="D55" s="16">
        <v>23050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2015</v>
      </c>
      <c r="B56" s="18" t="s">
        <v>2016</v>
      </c>
      <c r="C56" s="23">
        <v>0</v>
      </c>
      <c r="D56" s="16">
        <v>21450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2017</v>
      </c>
      <c r="B57" s="18" t="s">
        <v>2018</v>
      </c>
      <c r="C57" s="23">
        <v>0</v>
      </c>
      <c r="D57" s="16">
        <v>20950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2019</v>
      </c>
      <c r="B58" s="18" t="s">
        <v>55</v>
      </c>
      <c r="C58" s="23">
        <v>0</v>
      </c>
      <c r="D58" s="16">
        <v>600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2020</v>
      </c>
      <c r="B59" s="18" t="s">
        <v>2021</v>
      </c>
      <c r="C59" s="23">
        <v>0</v>
      </c>
      <c r="D59" s="16">
        <v>3300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2022</v>
      </c>
      <c r="B60" s="18" t="s">
        <v>2023</v>
      </c>
      <c r="C60" s="23">
        <v>0</v>
      </c>
      <c r="D60" s="16">
        <v>6450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2024</v>
      </c>
      <c r="B61" s="18" t="s">
        <v>2025</v>
      </c>
      <c r="C61" s="23">
        <v>0</v>
      </c>
      <c r="D61" s="16">
        <v>128750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2026</v>
      </c>
      <c r="B62" s="18" t="s">
        <v>2027</v>
      </c>
      <c r="C62" s="23">
        <v>0</v>
      </c>
      <c r="D62" s="16">
        <v>24000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15" t="s">
        <v>2028</v>
      </c>
      <c r="B63" s="18" t="s">
        <v>2029</v>
      </c>
      <c r="C63" s="23">
        <v>0</v>
      </c>
      <c r="D63" s="16">
        <v>4800</v>
      </c>
      <c r="E63" s="20">
        <f t="shared" si="3"/>
        <v>0</v>
      </c>
      <c r="F63" s="20">
        <f>E63*G3+E63</f>
        <v>0</v>
      </c>
      <c r="G63" s="21">
        <v>0</v>
      </c>
      <c r="H63" s="20">
        <f t="shared" si="4"/>
        <v>0</v>
      </c>
      <c r="I63" s="20">
        <f t="shared" si="5"/>
        <v>0</v>
      </c>
      <c r="J63" s="22"/>
    </row>
    <row r="64" spans="1:10">
      <c r="A64" s="15" t="s">
        <v>2030</v>
      </c>
      <c r="B64" s="18" t="s">
        <v>2031</v>
      </c>
      <c r="C64" s="23">
        <v>0</v>
      </c>
      <c r="D64" s="16">
        <v>1100</v>
      </c>
      <c r="E64" s="20">
        <f t="shared" si="3"/>
        <v>0</v>
      </c>
      <c r="F64" s="20">
        <f>E64*G3+E64</f>
        <v>0</v>
      </c>
      <c r="G64" s="21">
        <v>0</v>
      </c>
      <c r="H64" s="20">
        <f t="shared" si="4"/>
        <v>0</v>
      </c>
      <c r="I64" s="20">
        <f t="shared" si="5"/>
        <v>0</v>
      </c>
      <c r="J64" s="22"/>
    </row>
    <row r="65" spans="1:10">
      <c r="A65" s="15" t="s">
        <v>2032</v>
      </c>
      <c r="B65" s="18" t="s">
        <v>2033</v>
      </c>
      <c r="C65" s="23">
        <v>0</v>
      </c>
      <c r="D65" s="16">
        <v>1100</v>
      </c>
      <c r="E65" s="20">
        <f t="shared" si="3"/>
        <v>0</v>
      </c>
      <c r="F65" s="20">
        <f>E65*G3+E65</f>
        <v>0</v>
      </c>
      <c r="G65" s="21">
        <v>0</v>
      </c>
      <c r="H65" s="20">
        <f t="shared" si="4"/>
        <v>0</v>
      </c>
      <c r="I65" s="20">
        <f t="shared" si="5"/>
        <v>0</v>
      </c>
      <c r="J65" s="22"/>
    </row>
    <row r="66" spans="1:10">
      <c r="A66" s="15" t="s">
        <v>2034</v>
      </c>
      <c r="B66" s="18" t="s">
        <v>2035</v>
      </c>
      <c r="C66" s="23">
        <v>0</v>
      </c>
      <c r="D66" s="16">
        <v>4800</v>
      </c>
      <c r="E66" s="20">
        <f t="shared" si="3"/>
        <v>0</v>
      </c>
      <c r="F66" s="20">
        <f>E66*G3+E66</f>
        <v>0</v>
      </c>
      <c r="G66" s="21">
        <v>0</v>
      </c>
      <c r="H66" s="20">
        <f t="shared" si="4"/>
        <v>0</v>
      </c>
      <c r="I66" s="20">
        <f t="shared" si="5"/>
        <v>0</v>
      </c>
      <c r="J66" s="22"/>
    </row>
    <row r="67" spans="1:10">
      <c r="A67" s="15" t="s">
        <v>2036</v>
      </c>
      <c r="B67" s="18" t="s">
        <v>2037</v>
      </c>
      <c r="C67" s="23">
        <v>0</v>
      </c>
      <c r="D67" s="16">
        <v>8500</v>
      </c>
      <c r="E67" s="20">
        <f t="shared" si="3"/>
        <v>0</v>
      </c>
      <c r="F67" s="20">
        <f>E67*G3+E67</f>
        <v>0</v>
      </c>
      <c r="G67" s="21">
        <v>0</v>
      </c>
      <c r="H67" s="20">
        <f t="shared" si="4"/>
        <v>0</v>
      </c>
      <c r="I67" s="20">
        <f t="shared" si="5"/>
        <v>0</v>
      </c>
      <c r="J67" s="22"/>
    </row>
    <row r="68" spans="1:10">
      <c r="A68" s="15" t="s">
        <v>2038</v>
      </c>
      <c r="B68" s="18" t="s">
        <v>303</v>
      </c>
      <c r="C68" s="23">
        <v>0</v>
      </c>
      <c r="D68" s="16">
        <v>54800</v>
      </c>
      <c r="E68" s="20">
        <f t="shared" si="3"/>
        <v>0</v>
      </c>
      <c r="F68" s="20">
        <f>E68*G3+E68</f>
        <v>0</v>
      </c>
      <c r="G68" s="21">
        <v>0</v>
      </c>
      <c r="H68" s="20">
        <f t="shared" si="4"/>
        <v>0</v>
      </c>
      <c r="I68" s="20">
        <f t="shared" si="5"/>
        <v>0</v>
      </c>
      <c r="J68" s="22"/>
    </row>
    <row r="69" spans="1:10">
      <c r="A69" s="15" t="s">
        <v>2039</v>
      </c>
      <c r="B69" s="18" t="s">
        <v>2040</v>
      </c>
      <c r="C69" s="23">
        <v>0</v>
      </c>
      <c r="D69" s="16">
        <v>11950</v>
      </c>
      <c r="E69" s="20">
        <f t="shared" si="3"/>
        <v>0</v>
      </c>
      <c r="F69" s="20">
        <f>E69*G3+E69</f>
        <v>0</v>
      </c>
      <c r="G69" s="21">
        <v>0</v>
      </c>
      <c r="H69" s="20">
        <f t="shared" si="4"/>
        <v>0</v>
      </c>
      <c r="I69" s="20">
        <f t="shared" si="5"/>
        <v>0</v>
      </c>
      <c r="J69" s="22"/>
    </row>
    <row r="70" spans="1:10">
      <c r="A70" s="15" t="s">
        <v>2041</v>
      </c>
      <c r="B70" s="18" t="s">
        <v>2042</v>
      </c>
      <c r="C70" s="23">
        <v>0</v>
      </c>
      <c r="D70" s="16">
        <v>8500</v>
      </c>
      <c r="E70" s="20">
        <f t="shared" si="3"/>
        <v>0</v>
      </c>
      <c r="F70" s="20">
        <f>E70*G3+E70</f>
        <v>0</v>
      </c>
      <c r="G70" s="21">
        <v>0</v>
      </c>
      <c r="H70" s="20">
        <f t="shared" si="4"/>
        <v>0</v>
      </c>
      <c r="I70" s="20">
        <f t="shared" si="5"/>
        <v>0</v>
      </c>
      <c r="J70" s="22"/>
    </row>
    <row r="71" spans="1:10">
      <c r="A71" s="3" t="s">
        <v>1</v>
      </c>
      <c r="B71" s="3" t="s">
        <v>74</v>
      </c>
      <c r="C71" s="3" t="s">
        <v>1</v>
      </c>
      <c r="D71" s="4" t="s">
        <v>1</v>
      </c>
      <c r="E71" s="4" t="s">
        <v>1</v>
      </c>
      <c r="F71" s="4" t="s">
        <v>1</v>
      </c>
      <c r="G71" s="5" t="s">
        <v>1</v>
      </c>
      <c r="H71" s="4" t="s">
        <v>1</v>
      </c>
      <c r="I71" s="4" t="s">
        <v>1</v>
      </c>
    </row>
    <row r="72" spans="1:10">
      <c r="A72" s="15" t="s">
        <v>2043</v>
      </c>
      <c r="B72" s="18" t="s">
        <v>2044</v>
      </c>
      <c r="C72" s="23">
        <v>0</v>
      </c>
      <c r="D72" s="16">
        <v>11050</v>
      </c>
      <c r="E72" s="20">
        <f t="shared" ref="E72:E125" si="6">D72*C72</f>
        <v>0</v>
      </c>
      <c r="F72" s="20">
        <f>E72*G3+E72</f>
        <v>0</v>
      </c>
      <c r="G72" s="21">
        <v>0</v>
      </c>
      <c r="H72" s="20">
        <f t="shared" ref="H72:H125" si="7">E72-G72*E72</f>
        <v>0</v>
      </c>
      <c r="I72" s="20">
        <f t="shared" ref="I72:I125" si="8">F72-G72*F72</f>
        <v>0</v>
      </c>
      <c r="J72" s="22"/>
    </row>
    <row r="73" spans="1:10">
      <c r="A73" s="15" t="s">
        <v>2045</v>
      </c>
      <c r="B73" s="18" t="s">
        <v>2046</v>
      </c>
      <c r="C73" s="23">
        <v>0</v>
      </c>
      <c r="D73" s="16">
        <v>17900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2047</v>
      </c>
      <c r="B74" s="18" t="s">
        <v>757</v>
      </c>
      <c r="C74" s="23">
        <v>0</v>
      </c>
      <c r="D74" s="16">
        <v>4900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2048</v>
      </c>
      <c r="B75" s="18" t="s">
        <v>2049</v>
      </c>
      <c r="C75" s="23">
        <v>0</v>
      </c>
      <c r="D75" s="16">
        <v>7900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2050</v>
      </c>
      <c r="B76" s="18" t="s">
        <v>2051</v>
      </c>
      <c r="C76" s="23">
        <v>0</v>
      </c>
      <c r="D76" s="16">
        <v>6800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2052</v>
      </c>
      <c r="B77" s="18" t="s">
        <v>2053</v>
      </c>
      <c r="C77" s="23">
        <v>0</v>
      </c>
      <c r="D77" s="16">
        <v>1650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2054</v>
      </c>
      <c r="B78" s="18" t="s">
        <v>2055</v>
      </c>
      <c r="C78" s="23">
        <v>0</v>
      </c>
      <c r="D78" s="16">
        <v>11400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2056</v>
      </c>
      <c r="B79" s="18" t="s">
        <v>2057</v>
      </c>
      <c r="C79" s="23">
        <v>0</v>
      </c>
      <c r="D79" s="16">
        <v>1300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2058</v>
      </c>
      <c r="B80" s="18" t="s">
        <v>2059</v>
      </c>
      <c r="C80" s="23">
        <v>0</v>
      </c>
      <c r="D80" s="16">
        <v>6700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2060</v>
      </c>
      <c r="B81" s="18" t="s">
        <v>2061</v>
      </c>
      <c r="C81" s="23">
        <v>0</v>
      </c>
      <c r="D81" s="16">
        <v>5200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2062</v>
      </c>
      <c r="B82" s="18" t="s">
        <v>2063</v>
      </c>
      <c r="C82" s="23">
        <v>0</v>
      </c>
      <c r="D82" s="16">
        <v>1700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2064</v>
      </c>
      <c r="B83" s="18" t="s">
        <v>2065</v>
      </c>
      <c r="C83" s="23">
        <v>0</v>
      </c>
      <c r="D83" s="16">
        <v>6000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2066</v>
      </c>
      <c r="B84" s="18" t="s">
        <v>2067</v>
      </c>
      <c r="C84" s="23">
        <v>0</v>
      </c>
      <c r="D84" s="16">
        <v>5200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2068</v>
      </c>
      <c r="B85" s="18" t="s">
        <v>2069</v>
      </c>
      <c r="C85" s="23">
        <v>0</v>
      </c>
      <c r="D85" s="16">
        <v>9550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2070</v>
      </c>
      <c r="B86" s="18" t="s">
        <v>2071</v>
      </c>
      <c r="C86" s="23">
        <v>0</v>
      </c>
      <c r="D86" s="16">
        <v>8150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2072</v>
      </c>
      <c r="B87" s="18" t="s">
        <v>483</v>
      </c>
      <c r="C87" s="23">
        <v>0</v>
      </c>
      <c r="D87" s="16">
        <v>2400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2073</v>
      </c>
      <c r="B88" s="18" t="s">
        <v>2074</v>
      </c>
      <c r="C88" s="23">
        <v>0</v>
      </c>
      <c r="D88" s="16">
        <v>16450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2075</v>
      </c>
      <c r="B89" s="18" t="s">
        <v>2076</v>
      </c>
      <c r="C89" s="23">
        <v>0</v>
      </c>
      <c r="D89" s="16">
        <v>1950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2077</v>
      </c>
      <c r="B90" s="18" t="s">
        <v>2078</v>
      </c>
      <c r="C90" s="23">
        <v>0</v>
      </c>
      <c r="D90" s="16">
        <v>6200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2079</v>
      </c>
      <c r="B91" s="18" t="s">
        <v>2080</v>
      </c>
      <c r="C91" s="23">
        <v>0</v>
      </c>
      <c r="D91" s="16">
        <v>2900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2081</v>
      </c>
      <c r="B92" s="18" t="s">
        <v>2082</v>
      </c>
      <c r="C92" s="23">
        <v>0</v>
      </c>
      <c r="D92" s="16">
        <v>4650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2083</v>
      </c>
      <c r="B93" s="18" t="s">
        <v>2084</v>
      </c>
      <c r="C93" s="23">
        <v>0</v>
      </c>
      <c r="D93" s="16">
        <v>14100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2085</v>
      </c>
      <c r="B94" s="18" t="s">
        <v>207</v>
      </c>
      <c r="C94" s="23">
        <v>0</v>
      </c>
      <c r="D94" s="16">
        <v>950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15" t="s">
        <v>2086</v>
      </c>
      <c r="B95" s="18" t="s">
        <v>2087</v>
      </c>
      <c r="C95" s="23">
        <v>0</v>
      </c>
      <c r="D95" s="16">
        <v>2750</v>
      </c>
      <c r="E95" s="20">
        <f t="shared" si="6"/>
        <v>0</v>
      </c>
      <c r="F95" s="20">
        <f>E95*G3+E95</f>
        <v>0</v>
      </c>
      <c r="G95" s="21">
        <v>0</v>
      </c>
      <c r="H95" s="20">
        <f t="shared" si="7"/>
        <v>0</v>
      </c>
      <c r="I95" s="20">
        <f t="shared" si="8"/>
        <v>0</v>
      </c>
      <c r="J95" s="22"/>
    </row>
    <row r="96" spans="1:10">
      <c r="A96" s="15" t="s">
        <v>2088</v>
      </c>
      <c r="B96" s="18" t="s">
        <v>209</v>
      </c>
      <c r="C96" s="23">
        <v>0</v>
      </c>
      <c r="D96" s="16">
        <v>400</v>
      </c>
      <c r="E96" s="20">
        <f t="shared" si="6"/>
        <v>0</v>
      </c>
      <c r="F96" s="20">
        <f>E96*G3+E96</f>
        <v>0</v>
      </c>
      <c r="G96" s="21">
        <v>0</v>
      </c>
      <c r="H96" s="20">
        <f t="shared" si="7"/>
        <v>0</v>
      </c>
      <c r="I96" s="20">
        <f t="shared" si="8"/>
        <v>0</v>
      </c>
      <c r="J96" s="22"/>
    </row>
    <row r="97" spans="1:10">
      <c r="A97" s="15" t="s">
        <v>2089</v>
      </c>
      <c r="B97" s="18" t="s">
        <v>2090</v>
      </c>
      <c r="C97" s="23">
        <v>0</v>
      </c>
      <c r="D97" s="16">
        <v>900</v>
      </c>
      <c r="E97" s="20">
        <f t="shared" si="6"/>
        <v>0</v>
      </c>
      <c r="F97" s="20">
        <f>E97*G3+E97</f>
        <v>0</v>
      </c>
      <c r="G97" s="21">
        <v>0</v>
      </c>
      <c r="H97" s="20">
        <f t="shared" si="7"/>
        <v>0</v>
      </c>
      <c r="I97" s="20">
        <f t="shared" si="8"/>
        <v>0</v>
      </c>
      <c r="J97" s="22"/>
    </row>
    <row r="98" spans="1:10">
      <c r="A98" s="15" t="s">
        <v>2091</v>
      </c>
      <c r="B98" s="18" t="s">
        <v>2092</v>
      </c>
      <c r="C98" s="23">
        <v>0</v>
      </c>
      <c r="D98" s="16">
        <v>800</v>
      </c>
      <c r="E98" s="20">
        <f t="shared" si="6"/>
        <v>0</v>
      </c>
      <c r="F98" s="20">
        <f>E98*G3+E98</f>
        <v>0</v>
      </c>
      <c r="G98" s="21">
        <v>0</v>
      </c>
      <c r="H98" s="20">
        <f t="shared" si="7"/>
        <v>0</v>
      </c>
      <c r="I98" s="20">
        <f t="shared" si="8"/>
        <v>0</v>
      </c>
      <c r="J98" s="22"/>
    </row>
    <row r="99" spans="1:10">
      <c r="A99" s="15" t="s">
        <v>2093</v>
      </c>
      <c r="B99" s="18" t="s">
        <v>2094</v>
      </c>
      <c r="C99" s="23">
        <v>0</v>
      </c>
      <c r="D99" s="16">
        <v>900</v>
      </c>
      <c r="E99" s="20">
        <f t="shared" si="6"/>
        <v>0</v>
      </c>
      <c r="F99" s="20">
        <f>E99*G3+E99</f>
        <v>0</v>
      </c>
      <c r="G99" s="21">
        <v>0</v>
      </c>
      <c r="H99" s="20">
        <f t="shared" si="7"/>
        <v>0</v>
      </c>
      <c r="I99" s="20">
        <f t="shared" si="8"/>
        <v>0</v>
      </c>
      <c r="J99" s="22"/>
    </row>
    <row r="100" spans="1:10">
      <c r="A100" s="15" t="s">
        <v>2095</v>
      </c>
      <c r="B100" s="18" t="s">
        <v>2096</v>
      </c>
      <c r="C100" s="23">
        <v>0</v>
      </c>
      <c r="D100" s="16">
        <v>800</v>
      </c>
      <c r="E100" s="20">
        <f t="shared" si="6"/>
        <v>0</v>
      </c>
      <c r="F100" s="20">
        <f>E100*G3+E100</f>
        <v>0</v>
      </c>
      <c r="G100" s="21">
        <v>0</v>
      </c>
      <c r="H100" s="20">
        <f t="shared" si="7"/>
        <v>0</v>
      </c>
      <c r="I100" s="20">
        <f t="shared" si="8"/>
        <v>0</v>
      </c>
      <c r="J100" s="22"/>
    </row>
    <row r="101" spans="1:10">
      <c r="A101" s="15" t="s">
        <v>2097</v>
      </c>
      <c r="B101" s="18" t="s">
        <v>2098</v>
      </c>
      <c r="C101" s="23">
        <v>0</v>
      </c>
      <c r="D101" s="16">
        <v>400</v>
      </c>
      <c r="E101" s="20">
        <f t="shared" si="6"/>
        <v>0</v>
      </c>
      <c r="F101" s="20">
        <f>E101*G3+E101</f>
        <v>0</v>
      </c>
      <c r="G101" s="21">
        <v>0</v>
      </c>
      <c r="H101" s="20">
        <f t="shared" si="7"/>
        <v>0</v>
      </c>
      <c r="I101" s="20">
        <f t="shared" si="8"/>
        <v>0</v>
      </c>
      <c r="J101" s="22"/>
    </row>
    <row r="102" spans="1:10">
      <c r="A102" s="15" t="s">
        <v>2099</v>
      </c>
      <c r="B102" s="18" t="s">
        <v>2100</v>
      </c>
      <c r="C102" s="23">
        <v>0</v>
      </c>
      <c r="D102" s="16">
        <v>800</v>
      </c>
      <c r="E102" s="20">
        <f t="shared" si="6"/>
        <v>0</v>
      </c>
      <c r="F102" s="20">
        <f>E102*G3+E102</f>
        <v>0</v>
      </c>
      <c r="G102" s="21">
        <v>0</v>
      </c>
      <c r="H102" s="20">
        <f t="shared" si="7"/>
        <v>0</v>
      </c>
      <c r="I102" s="20">
        <f t="shared" si="8"/>
        <v>0</v>
      </c>
      <c r="J102" s="22"/>
    </row>
    <row r="103" spans="1:10">
      <c r="A103" s="15" t="s">
        <v>2101</v>
      </c>
      <c r="B103" s="18" t="s">
        <v>90</v>
      </c>
      <c r="C103" s="23">
        <v>0</v>
      </c>
      <c r="D103" s="16">
        <v>600</v>
      </c>
      <c r="E103" s="20">
        <f t="shared" si="6"/>
        <v>0</v>
      </c>
      <c r="F103" s="20">
        <f>E103*G3+E103</f>
        <v>0</v>
      </c>
      <c r="G103" s="21">
        <v>0</v>
      </c>
      <c r="H103" s="20">
        <f t="shared" si="7"/>
        <v>0</v>
      </c>
      <c r="I103" s="20">
        <f t="shared" si="8"/>
        <v>0</v>
      </c>
      <c r="J103" s="22"/>
    </row>
    <row r="104" spans="1:10">
      <c r="A104" s="15" t="s">
        <v>2102</v>
      </c>
      <c r="B104" s="18" t="s">
        <v>2103</v>
      </c>
      <c r="C104" s="23">
        <v>0</v>
      </c>
      <c r="D104" s="16">
        <v>22650</v>
      </c>
      <c r="E104" s="20">
        <f t="shared" si="6"/>
        <v>0</v>
      </c>
      <c r="F104" s="20">
        <f>E104*G3+E104</f>
        <v>0</v>
      </c>
      <c r="G104" s="21">
        <v>0</v>
      </c>
      <c r="H104" s="20">
        <f t="shared" si="7"/>
        <v>0</v>
      </c>
      <c r="I104" s="20">
        <f t="shared" si="8"/>
        <v>0</v>
      </c>
      <c r="J104" s="22"/>
    </row>
    <row r="105" spans="1:10">
      <c r="A105" s="15" t="s">
        <v>2104</v>
      </c>
      <c r="B105" s="18" t="s">
        <v>2105</v>
      </c>
      <c r="C105" s="23">
        <v>0</v>
      </c>
      <c r="D105" s="16">
        <v>13350</v>
      </c>
      <c r="E105" s="20">
        <f t="shared" si="6"/>
        <v>0</v>
      </c>
      <c r="F105" s="20">
        <f>E105*G3+E105</f>
        <v>0</v>
      </c>
      <c r="G105" s="21">
        <v>0</v>
      </c>
      <c r="H105" s="20">
        <f t="shared" si="7"/>
        <v>0</v>
      </c>
      <c r="I105" s="20">
        <f t="shared" si="8"/>
        <v>0</v>
      </c>
      <c r="J105" s="22"/>
    </row>
    <row r="106" spans="1:10">
      <c r="A106" s="15" t="s">
        <v>2106</v>
      </c>
      <c r="B106" s="18" t="s">
        <v>2107</v>
      </c>
      <c r="C106" s="23">
        <v>0</v>
      </c>
      <c r="D106" s="16">
        <v>1950</v>
      </c>
      <c r="E106" s="20">
        <f t="shared" si="6"/>
        <v>0</v>
      </c>
      <c r="F106" s="20">
        <f>E106*G3+E106</f>
        <v>0</v>
      </c>
      <c r="G106" s="21">
        <v>0</v>
      </c>
      <c r="H106" s="20">
        <f t="shared" si="7"/>
        <v>0</v>
      </c>
      <c r="I106" s="20">
        <f t="shared" si="8"/>
        <v>0</v>
      </c>
      <c r="J106" s="22"/>
    </row>
    <row r="107" spans="1:10">
      <c r="A107" s="15" t="s">
        <v>2108</v>
      </c>
      <c r="B107" s="18" t="s">
        <v>2109</v>
      </c>
      <c r="C107" s="23">
        <v>0</v>
      </c>
      <c r="D107" s="16">
        <v>6200</v>
      </c>
      <c r="E107" s="20">
        <f t="shared" si="6"/>
        <v>0</v>
      </c>
      <c r="F107" s="20">
        <f>E107*G3+E107</f>
        <v>0</v>
      </c>
      <c r="G107" s="21">
        <v>0</v>
      </c>
      <c r="H107" s="20">
        <f t="shared" si="7"/>
        <v>0</v>
      </c>
      <c r="I107" s="20">
        <f t="shared" si="8"/>
        <v>0</v>
      </c>
      <c r="J107" s="22"/>
    </row>
    <row r="108" spans="1:10">
      <c r="A108" s="15" t="s">
        <v>2110</v>
      </c>
      <c r="B108" s="18" t="s">
        <v>2111</v>
      </c>
      <c r="C108" s="23">
        <v>0</v>
      </c>
      <c r="D108" s="16">
        <v>18850</v>
      </c>
      <c r="E108" s="20">
        <f t="shared" si="6"/>
        <v>0</v>
      </c>
      <c r="F108" s="20">
        <f>E108*G3+E108</f>
        <v>0</v>
      </c>
      <c r="G108" s="21">
        <v>0</v>
      </c>
      <c r="H108" s="20">
        <f t="shared" si="7"/>
        <v>0</v>
      </c>
      <c r="I108" s="20">
        <f t="shared" si="8"/>
        <v>0</v>
      </c>
      <c r="J108" s="22"/>
    </row>
    <row r="109" spans="1:10">
      <c r="A109" s="15" t="s">
        <v>2112</v>
      </c>
      <c r="B109" s="18" t="s">
        <v>2113</v>
      </c>
      <c r="C109" s="23">
        <v>0</v>
      </c>
      <c r="D109" s="16">
        <v>19550</v>
      </c>
      <c r="E109" s="20">
        <f t="shared" si="6"/>
        <v>0</v>
      </c>
      <c r="F109" s="20">
        <f>E109*G3+E109</f>
        <v>0</v>
      </c>
      <c r="G109" s="21">
        <v>0</v>
      </c>
      <c r="H109" s="20">
        <f t="shared" si="7"/>
        <v>0</v>
      </c>
      <c r="I109" s="20">
        <f t="shared" si="8"/>
        <v>0</v>
      </c>
      <c r="J109" s="22"/>
    </row>
    <row r="110" spans="1:10">
      <c r="A110" s="15" t="s">
        <v>2114</v>
      </c>
      <c r="B110" s="18" t="s">
        <v>795</v>
      </c>
      <c r="C110" s="23">
        <v>0</v>
      </c>
      <c r="D110" s="16">
        <v>3550</v>
      </c>
      <c r="E110" s="20">
        <f t="shared" si="6"/>
        <v>0</v>
      </c>
      <c r="F110" s="20">
        <f>E110*G3+E110</f>
        <v>0</v>
      </c>
      <c r="G110" s="21">
        <v>0</v>
      </c>
      <c r="H110" s="20">
        <f t="shared" si="7"/>
        <v>0</v>
      </c>
      <c r="I110" s="20">
        <f t="shared" si="8"/>
        <v>0</v>
      </c>
      <c r="J110" s="22"/>
    </row>
    <row r="111" spans="1:10">
      <c r="A111" s="15" t="s">
        <v>2115</v>
      </c>
      <c r="B111" s="18" t="s">
        <v>2116</v>
      </c>
      <c r="C111" s="23">
        <v>0</v>
      </c>
      <c r="D111" s="16">
        <v>18850</v>
      </c>
      <c r="E111" s="20">
        <f t="shared" si="6"/>
        <v>0</v>
      </c>
      <c r="F111" s="20">
        <f>E111*G3+E111</f>
        <v>0</v>
      </c>
      <c r="G111" s="21">
        <v>0</v>
      </c>
      <c r="H111" s="20">
        <f t="shared" si="7"/>
        <v>0</v>
      </c>
      <c r="I111" s="20">
        <f t="shared" si="8"/>
        <v>0</v>
      </c>
      <c r="J111" s="22"/>
    </row>
    <row r="112" spans="1:10">
      <c r="A112" s="15" t="s">
        <v>2117</v>
      </c>
      <c r="B112" s="18" t="s">
        <v>2118</v>
      </c>
      <c r="C112" s="23">
        <v>0</v>
      </c>
      <c r="D112" s="16">
        <v>3600</v>
      </c>
      <c r="E112" s="20">
        <f t="shared" si="6"/>
        <v>0</v>
      </c>
      <c r="F112" s="20">
        <f>E112*G3+E112</f>
        <v>0</v>
      </c>
      <c r="G112" s="21">
        <v>0</v>
      </c>
      <c r="H112" s="20">
        <f t="shared" si="7"/>
        <v>0</v>
      </c>
      <c r="I112" s="20">
        <f t="shared" si="8"/>
        <v>0</v>
      </c>
      <c r="J112" s="22"/>
    </row>
    <row r="113" spans="1:10">
      <c r="A113" s="15" t="s">
        <v>2119</v>
      </c>
      <c r="B113" s="18" t="s">
        <v>2120</v>
      </c>
      <c r="C113" s="23">
        <v>0</v>
      </c>
      <c r="D113" s="16">
        <v>7950</v>
      </c>
      <c r="E113" s="20">
        <f t="shared" si="6"/>
        <v>0</v>
      </c>
      <c r="F113" s="20">
        <f>E113*G3+E113</f>
        <v>0</v>
      </c>
      <c r="G113" s="21">
        <v>0</v>
      </c>
      <c r="H113" s="20">
        <f t="shared" si="7"/>
        <v>0</v>
      </c>
      <c r="I113" s="20">
        <f t="shared" si="8"/>
        <v>0</v>
      </c>
      <c r="J113" s="22"/>
    </row>
    <row r="114" spans="1:10">
      <c r="A114" s="15" t="s">
        <v>2121</v>
      </c>
      <c r="B114" s="18" t="s">
        <v>2122</v>
      </c>
      <c r="C114" s="23">
        <v>0</v>
      </c>
      <c r="D114" s="16">
        <v>6800</v>
      </c>
      <c r="E114" s="20">
        <f t="shared" si="6"/>
        <v>0</v>
      </c>
      <c r="F114" s="20">
        <f>E114*G3+E114</f>
        <v>0</v>
      </c>
      <c r="G114" s="21">
        <v>0</v>
      </c>
      <c r="H114" s="20">
        <f t="shared" si="7"/>
        <v>0</v>
      </c>
      <c r="I114" s="20">
        <f t="shared" si="8"/>
        <v>0</v>
      </c>
      <c r="J114" s="22"/>
    </row>
    <row r="115" spans="1:10">
      <c r="A115" s="15" t="s">
        <v>2123</v>
      </c>
      <c r="B115" s="18" t="s">
        <v>2124</v>
      </c>
      <c r="C115" s="23">
        <v>0</v>
      </c>
      <c r="D115" s="16">
        <v>1950</v>
      </c>
      <c r="E115" s="20">
        <f t="shared" si="6"/>
        <v>0</v>
      </c>
      <c r="F115" s="20">
        <f>E115*G3+E115</f>
        <v>0</v>
      </c>
      <c r="G115" s="21">
        <v>0</v>
      </c>
      <c r="H115" s="20">
        <f t="shared" si="7"/>
        <v>0</v>
      </c>
      <c r="I115" s="20">
        <f t="shared" si="8"/>
        <v>0</v>
      </c>
      <c r="J115" s="22"/>
    </row>
    <row r="116" spans="1:10">
      <c r="A116" s="15" t="s">
        <v>2125</v>
      </c>
      <c r="B116" s="18" t="s">
        <v>2126</v>
      </c>
      <c r="C116" s="23">
        <v>0</v>
      </c>
      <c r="D116" s="16">
        <v>3950</v>
      </c>
      <c r="E116" s="20">
        <f t="shared" si="6"/>
        <v>0</v>
      </c>
      <c r="F116" s="20">
        <f>E116*G3+E116</f>
        <v>0</v>
      </c>
      <c r="G116" s="21">
        <v>0</v>
      </c>
      <c r="H116" s="20">
        <f t="shared" si="7"/>
        <v>0</v>
      </c>
      <c r="I116" s="20">
        <f t="shared" si="8"/>
        <v>0</v>
      </c>
      <c r="J116" s="22"/>
    </row>
    <row r="117" spans="1:10">
      <c r="A117" s="15" t="s">
        <v>2127</v>
      </c>
      <c r="B117" s="18" t="s">
        <v>2128</v>
      </c>
      <c r="C117" s="23">
        <v>0</v>
      </c>
      <c r="D117" s="16">
        <v>2400</v>
      </c>
      <c r="E117" s="20">
        <f t="shared" si="6"/>
        <v>0</v>
      </c>
      <c r="F117" s="20">
        <f>E117*G3+E117</f>
        <v>0</v>
      </c>
      <c r="G117" s="21">
        <v>0</v>
      </c>
      <c r="H117" s="20">
        <f t="shared" si="7"/>
        <v>0</v>
      </c>
      <c r="I117" s="20">
        <f t="shared" si="8"/>
        <v>0</v>
      </c>
      <c r="J117" s="22"/>
    </row>
    <row r="118" spans="1:10">
      <c r="A118" s="15" t="s">
        <v>2129</v>
      </c>
      <c r="B118" s="18" t="s">
        <v>2130</v>
      </c>
      <c r="C118" s="23">
        <v>0</v>
      </c>
      <c r="D118" s="16">
        <v>3100</v>
      </c>
      <c r="E118" s="20">
        <f t="shared" si="6"/>
        <v>0</v>
      </c>
      <c r="F118" s="20">
        <f>E118*G3+E118</f>
        <v>0</v>
      </c>
      <c r="G118" s="21">
        <v>0</v>
      </c>
      <c r="H118" s="20">
        <f t="shared" si="7"/>
        <v>0</v>
      </c>
      <c r="I118" s="20">
        <f t="shared" si="8"/>
        <v>0</v>
      </c>
      <c r="J118" s="22"/>
    </row>
    <row r="119" spans="1:10">
      <c r="A119" s="15" t="s">
        <v>2131</v>
      </c>
      <c r="B119" s="18" t="s">
        <v>2132</v>
      </c>
      <c r="C119" s="23">
        <v>0</v>
      </c>
      <c r="D119" s="16">
        <v>1800</v>
      </c>
      <c r="E119" s="20">
        <f t="shared" si="6"/>
        <v>0</v>
      </c>
      <c r="F119" s="20">
        <f>E119*G3+E119</f>
        <v>0</v>
      </c>
      <c r="G119" s="21">
        <v>0</v>
      </c>
      <c r="H119" s="20">
        <f t="shared" si="7"/>
        <v>0</v>
      </c>
      <c r="I119" s="20">
        <f t="shared" si="8"/>
        <v>0</v>
      </c>
      <c r="J119" s="22"/>
    </row>
    <row r="120" spans="1:10">
      <c r="A120" s="15" t="s">
        <v>2133</v>
      </c>
      <c r="B120" s="18" t="s">
        <v>2134</v>
      </c>
      <c r="C120" s="23">
        <v>0</v>
      </c>
      <c r="D120" s="16">
        <v>40000</v>
      </c>
      <c r="E120" s="20">
        <f t="shared" si="6"/>
        <v>0</v>
      </c>
      <c r="F120" s="20">
        <f>E120*G3+E120</f>
        <v>0</v>
      </c>
      <c r="G120" s="21">
        <v>0</v>
      </c>
      <c r="H120" s="20">
        <f t="shared" si="7"/>
        <v>0</v>
      </c>
      <c r="I120" s="20">
        <f t="shared" si="8"/>
        <v>0</v>
      </c>
      <c r="J120" s="22"/>
    </row>
    <row r="121" spans="1:10">
      <c r="A121" s="15" t="s">
        <v>2135</v>
      </c>
      <c r="B121" s="18" t="s">
        <v>2136</v>
      </c>
      <c r="C121" s="23">
        <v>0</v>
      </c>
      <c r="D121" s="16">
        <v>61300</v>
      </c>
      <c r="E121" s="20">
        <f t="shared" si="6"/>
        <v>0</v>
      </c>
      <c r="F121" s="20">
        <f>E121*G3+E121</f>
        <v>0</v>
      </c>
      <c r="G121" s="21">
        <v>0</v>
      </c>
      <c r="H121" s="20">
        <f t="shared" si="7"/>
        <v>0</v>
      </c>
      <c r="I121" s="20">
        <f t="shared" si="8"/>
        <v>0</v>
      </c>
      <c r="J121" s="22"/>
    </row>
    <row r="122" spans="1:10">
      <c r="A122" s="15" t="s">
        <v>2137</v>
      </c>
      <c r="B122" s="18" t="s">
        <v>2138</v>
      </c>
      <c r="C122" s="23">
        <v>0</v>
      </c>
      <c r="D122" s="16">
        <v>1800</v>
      </c>
      <c r="E122" s="20">
        <f t="shared" si="6"/>
        <v>0</v>
      </c>
      <c r="F122" s="20">
        <f>E122*G3+E122</f>
        <v>0</v>
      </c>
      <c r="G122" s="21">
        <v>0</v>
      </c>
      <c r="H122" s="20">
        <f t="shared" si="7"/>
        <v>0</v>
      </c>
      <c r="I122" s="20">
        <f t="shared" si="8"/>
        <v>0</v>
      </c>
      <c r="J122" s="22"/>
    </row>
    <row r="123" spans="1:10">
      <c r="A123" s="15" t="s">
        <v>2139</v>
      </c>
      <c r="B123" s="18" t="s">
        <v>2140</v>
      </c>
      <c r="C123" s="23">
        <v>0</v>
      </c>
      <c r="D123" s="16">
        <v>1800</v>
      </c>
      <c r="E123" s="20">
        <f t="shared" si="6"/>
        <v>0</v>
      </c>
      <c r="F123" s="20">
        <f>E123*G3+E123</f>
        <v>0</v>
      </c>
      <c r="G123" s="21">
        <v>0</v>
      </c>
      <c r="H123" s="20">
        <f t="shared" si="7"/>
        <v>0</v>
      </c>
      <c r="I123" s="20">
        <f t="shared" si="8"/>
        <v>0</v>
      </c>
      <c r="J123" s="22"/>
    </row>
    <row r="124" spans="1:10">
      <c r="A124" s="15" t="s">
        <v>2141</v>
      </c>
      <c r="B124" s="18" t="s">
        <v>2142</v>
      </c>
      <c r="C124" s="23">
        <v>0</v>
      </c>
      <c r="D124" s="16">
        <v>2550</v>
      </c>
      <c r="E124" s="20">
        <f t="shared" si="6"/>
        <v>0</v>
      </c>
      <c r="F124" s="20">
        <f>E124*G3+E124</f>
        <v>0</v>
      </c>
      <c r="G124" s="21">
        <v>0</v>
      </c>
      <c r="H124" s="20">
        <f t="shared" si="7"/>
        <v>0</v>
      </c>
      <c r="I124" s="20">
        <f t="shared" si="8"/>
        <v>0</v>
      </c>
      <c r="J124" s="22"/>
    </row>
    <row r="125" spans="1:10">
      <c r="A125" s="15" t="s">
        <v>2143</v>
      </c>
      <c r="B125" s="18" t="s">
        <v>2144</v>
      </c>
      <c r="C125" s="23">
        <v>0</v>
      </c>
      <c r="D125" s="16">
        <v>6000</v>
      </c>
      <c r="E125" s="20">
        <f t="shared" si="6"/>
        <v>0</v>
      </c>
      <c r="F125" s="20">
        <f>E125*G3+E125</f>
        <v>0</v>
      </c>
      <c r="G125" s="21">
        <v>0</v>
      </c>
      <c r="H125" s="20">
        <f t="shared" si="7"/>
        <v>0</v>
      </c>
      <c r="I125" s="20">
        <f t="shared" si="8"/>
        <v>0</v>
      </c>
      <c r="J125" s="22"/>
    </row>
    <row r="126" spans="1:10">
      <c r="A126" s="3" t="s">
        <v>1</v>
      </c>
      <c r="B126" s="3" t="s">
        <v>95</v>
      </c>
      <c r="C126" s="3" t="s">
        <v>1</v>
      </c>
      <c r="D126" s="4" t="s">
        <v>1</v>
      </c>
      <c r="E126" s="4" t="s">
        <v>1</v>
      </c>
      <c r="F126" s="4" t="s">
        <v>1</v>
      </c>
      <c r="G126" s="5" t="s">
        <v>1</v>
      </c>
      <c r="H126" s="4" t="s">
        <v>1</v>
      </c>
      <c r="I126" s="4" t="s">
        <v>1</v>
      </c>
    </row>
    <row r="127" spans="1:10">
      <c r="A127" s="15" t="s">
        <v>2145</v>
      </c>
      <c r="B127" s="18" t="s">
        <v>97</v>
      </c>
      <c r="C127" s="23">
        <v>0</v>
      </c>
      <c r="D127" s="16">
        <v>3400</v>
      </c>
      <c r="E127" s="20">
        <f t="shared" ref="E127:E137" si="9">D127*C127</f>
        <v>0</v>
      </c>
      <c r="F127" s="20">
        <f>E127*G3+E127</f>
        <v>0</v>
      </c>
      <c r="G127" s="21">
        <v>0</v>
      </c>
      <c r="H127" s="20">
        <f t="shared" ref="H127:H137" si="10">E127-G127*E127</f>
        <v>0</v>
      </c>
      <c r="I127" s="20">
        <f t="shared" ref="I127:I137" si="11">F127-G127*F127</f>
        <v>0</v>
      </c>
      <c r="J127" s="22"/>
    </row>
    <row r="128" spans="1:10">
      <c r="A128" s="15" t="s">
        <v>2146</v>
      </c>
      <c r="B128" s="18" t="s">
        <v>2147</v>
      </c>
      <c r="C128" s="23">
        <v>0</v>
      </c>
      <c r="D128" s="16">
        <v>3900</v>
      </c>
      <c r="E128" s="20">
        <f t="shared" si="9"/>
        <v>0</v>
      </c>
      <c r="F128" s="20">
        <f>E128*G3+E128</f>
        <v>0</v>
      </c>
      <c r="G128" s="21">
        <v>0</v>
      </c>
      <c r="H128" s="20">
        <f t="shared" si="10"/>
        <v>0</v>
      </c>
      <c r="I128" s="20">
        <f t="shared" si="11"/>
        <v>0</v>
      </c>
      <c r="J128" s="22"/>
    </row>
    <row r="129" spans="1:10">
      <c r="A129" s="15" t="s">
        <v>2148</v>
      </c>
      <c r="B129" s="18" t="s">
        <v>806</v>
      </c>
      <c r="C129" s="23">
        <v>0</v>
      </c>
      <c r="D129" s="16">
        <v>18350</v>
      </c>
      <c r="E129" s="20">
        <f t="shared" si="9"/>
        <v>0</v>
      </c>
      <c r="F129" s="20">
        <f>E129*G3+E129</f>
        <v>0</v>
      </c>
      <c r="G129" s="21">
        <v>0</v>
      </c>
      <c r="H129" s="20">
        <f t="shared" si="10"/>
        <v>0</v>
      </c>
      <c r="I129" s="20">
        <f t="shared" si="11"/>
        <v>0</v>
      </c>
      <c r="J129" s="22"/>
    </row>
    <row r="130" spans="1:10">
      <c r="A130" s="15" t="s">
        <v>2149</v>
      </c>
      <c r="B130" s="18" t="s">
        <v>222</v>
      </c>
      <c r="C130" s="23">
        <v>0</v>
      </c>
      <c r="D130" s="16">
        <v>2650</v>
      </c>
      <c r="E130" s="20">
        <f t="shared" si="9"/>
        <v>0</v>
      </c>
      <c r="F130" s="20">
        <f>E130*G3+E130</f>
        <v>0</v>
      </c>
      <c r="G130" s="21">
        <v>0</v>
      </c>
      <c r="H130" s="20">
        <f t="shared" si="10"/>
        <v>0</v>
      </c>
      <c r="I130" s="20">
        <f t="shared" si="11"/>
        <v>0</v>
      </c>
      <c r="J130" s="22"/>
    </row>
    <row r="131" spans="1:10">
      <c r="A131" s="15" t="s">
        <v>2150</v>
      </c>
      <c r="B131" s="18" t="s">
        <v>2151</v>
      </c>
      <c r="C131" s="23">
        <v>0</v>
      </c>
      <c r="D131" s="16">
        <v>2900</v>
      </c>
      <c r="E131" s="20">
        <f t="shared" si="9"/>
        <v>0</v>
      </c>
      <c r="F131" s="20">
        <f>E131*G3+E131</f>
        <v>0</v>
      </c>
      <c r="G131" s="21">
        <v>0</v>
      </c>
      <c r="H131" s="20">
        <f t="shared" si="10"/>
        <v>0</v>
      </c>
      <c r="I131" s="20">
        <f t="shared" si="11"/>
        <v>0</v>
      </c>
      <c r="J131" s="22"/>
    </row>
    <row r="132" spans="1:10">
      <c r="A132" s="15" t="s">
        <v>2152</v>
      </c>
      <c r="B132" s="18" t="s">
        <v>101</v>
      </c>
      <c r="C132" s="23">
        <v>0</v>
      </c>
      <c r="D132" s="16">
        <v>3100</v>
      </c>
      <c r="E132" s="20">
        <f t="shared" si="9"/>
        <v>0</v>
      </c>
      <c r="F132" s="20">
        <f>E132*G3+E132</f>
        <v>0</v>
      </c>
      <c r="G132" s="21">
        <v>0</v>
      </c>
      <c r="H132" s="20">
        <f t="shared" si="10"/>
        <v>0</v>
      </c>
      <c r="I132" s="20">
        <f t="shared" si="11"/>
        <v>0</v>
      </c>
      <c r="J132" s="22"/>
    </row>
    <row r="133" spans="1:10">
      <c r="A133" s="15" t="s">
        <v>2153</v>
      </c>
      <c r="B133" s="18" t="s">
        <v>2154</v>
      </c>
      <c r="C133" s="23">
        <v>0</v>
      </c>
      <c r="D133" s="16">
        <v>3850</v>
      </c>
      <c r="E133" s="20">
        <f t="shared" si="9"/>
        <v>0</v>
      </c>
      <c r="F133" s="20">
        <f>E133*G3+E133</f>
        <v>0</v>
      </c>
      <c r="G133" s="21">
        <v>0</v>
      </c>
      <c r="H133" s="20">
        <f t="shared" si="10"/>
        <v>0</v>
      </c>
      <c r="I133" s="20">
        <f t="shared" si="11"/>
        <v>0</v>
      </c>
      <c r="J133" s="22"/>
    </row>
    <row r="134" spans="1:10">
      <c r="A134" s="15" t="s">
        <v>2155</v>
      </c>
      <c r="B134" s="18" t="s">
        <v>2156</v>
      </c>
      <c r="C134" s="23">
        <v>0</v>
      </c>
      <c r="D134" s="16">
        <v>1400</v>
      </c>
      <c r="E134" s="20">
        <f t="shared" si="9"/>
        <v>0</v>
      </c>
      <c r="F134" s="20">
        <f>E134*G3+E134</f>
        <v>0</v>
      </c>
      <c r="G134" s="21">
        <v>0</v>
      </c>
      <c r="H134" s="20">
        <f t="shared" si="10"/>
        <v>0</v>
      </c>
      <c r="I134" s="20">
        <f t="shared" si="11"/>
        <v>0</v>
      </c>
      <c r="J134" s="22"/>
    </row>
    <row r="135" spans="1:10">
      <c r="A135" s="15" t="s">
        <v>2157</v>
      </c>
      <c r="B135" s="18" t="s">
        <v>2158</v>
      </c>
      <c r="C135" s="23">
        <v>0</v>
      </c>
      <c r="D135" s="16">
        <v>9650</v>
      </c>
      <c r="E135" s="20">
        <f t="shared" si="9"/>
        <v>0</v>
      </c>
      <c r="F135" s="20">
        <f>E135*G3+E135</f>
        <v>0</v>
      </c>
      <c r="G135" s="21">
        <v>0</v>
      </c>
      <c r="H135" s="20">
        <f t="shared" si="10"/>
        <v>0</v>
      </c>
      <c r="I135" s="20">
        <f t="shared" si="11"/>
        <v>0</v>
      </c>
      <c r="J135" s="22"/>
    </row>
    <row r="136" spans="1:10">
      <c r="A136" s="15" t="s">
        <v>2159</v>
      </c>
      <c r="B136" s="18" t="s">
        <v>2160</v>
      </c>
      <c r="C136" s="23">
        <v>0</v>
      </c>
      <c r="D136" s="16">
        <v>11900</v>
      </c>
      <c r="E136" s="20">
        <f t="shared" si="9"/>
        <v>0</v>
      </c>
      <c r="F136" s="20">
        <f>E136*G3+E136</f>
        <v>0</v>
      </c>
      <c r="G136" s="21">
        <v>0</v>
      </c>
      <c r="H136" s="20">
        <f t="shared" si="10"/>
        <v>0</v>
      </c>
      <c r="I136" s="20">
        <f t="shared" si="11"/>
        <v>0</v>
      </c>
      <c r="J136" s="22"/>
    </row>
    <row r="137" spans="1:10">
      <c r="A137" s="15" t="s">
        <v>2161</v>
      </c>
      <c r="B137" s="18" t="s">
        <v>815</v>
      </c>
      <c r="C137" s="23">
        <v>0</v>
      </c>
      <c r="D137" s="16">
        <v>7650</v>
      </c>
      <c r="E137" s="20">
        <f t="shared" si="9"/>
        <v>0</v>
      </c>
      <c r="F137" s="20">
        <f>E137*G3+E137</f>
        <v>0</v>
      </c>
      <c r="G137" s="21">
        <v>0</v>
      </c>
      <c r="H137" s="20">
        <f t="shared" si="10"/>
        <v>0</v>
      </c>
      <c r="I137" s="20">
        <f t="shared" si="11"/>
        <v>0</v>
      </c>
      <c r="J137" s="22"/>
    </row>
    <row r="138" spans="1:10">
      <c r="A138" s="3" t="s">
        <v>1</v>
      </c>
      <c r="B138" s="3" t="s">
        <v>106</v>
      </c>
      <c r="C138" s="3" t="s">
        <v>1</v>
      </c>
      <c r="D138" s="4" t="s">
        <v>1</v>
      </c>
      <c r="E138" s="4" t="s">
        <v>1</v>
      </c>
      <c r="F138" s="4" t="s">
        <v>1</v>
      </c>
      <c r="G138" s="5" t="s">
        <v>1</v>
      </c>
      <c r="H138" s="4" t="s">
        <v>1</v>
      </c>
      <c r="I138" s="4" t="s">
        <v>1</v>
      </c>
    </row>
    <row r="139" spans="1:10">
      <c r="A139" s="15" t="s">
        <v>2162</v>
      </c>
      <c r="B139" s="18" t="s">
        <v>1291</v>
      </c>
      <c r="C139" s="23">
        <v>0</v>
      </c>
      <c r="D139" s="16">
        <v>1700</v>
      </c>
      <c r="E139" s="20">
        <f t="shared" ref="E139:E146" si="12">D139*C139</f>
        <v>0</v>
      </c>
      <c r="F139" s="20">
        <f>E139*G3+E139</f>
        <v>0</v>
      </c>
      <c r="G139" s="21">
        <v>0</v>
      </c>
      <c r="H139" s="20">
        <f t="shared" ref="H139:H146" si="13">E139-G139*E139</f>
        <v>0</v>
      </c>
      <c r="I139" s="20">
        <f t="shared" ref="I139:I146" si="14">F139-G139*F139</f>
        <v>0</v>
      </c>
      <c r="J139" s="22"/>
    </row>
    <row r="140" spans="1:10">
      <c r="A140" s="15" t="s">
        <v>2163</v>
      </c>
      <c r="B140" s="18" t="s">
        <v>2164</v>
      </c>
      <c r="C140" s="23">
        <v>0</v>
      </c>
      <c r="D140" s="16">
        <v>13600</v>
      </c>
      <c r="E140" s="20">
        <f t="shared" si="12"/>
        <v>0</v>
      </c>
      <c r="F140" s="20">
        <f>E140*G3+E140</f>
        <v>0</v>
      </c>
      <c r="G140" s="21">
        <v>0</v>
      </c>
      <c r="H140" s="20">
        <f t="shared" si="13"/>
        <v>0</v>
      </c>
      <c r="I140" s="20">
        <f t="shared" si="14"/>
        <v>0</v>
      </c>
      <c r="J140" s="22"/>
    </row>
    <row r="141" spans="1:10">
      <c r="A141" s="15" t="s">
        <v>2165</v>
      </c>
      <c r="B141" s="18" t="s">
        <v>365</v>
      </c>
      <c r="C141" s="23">
        <v>0</v>
      </c>
      <c r="D141" s="16">
        <v>2700</v>
      </c>
      <c r="E141" s="20">
        <f t="shared" si="12"/>
        <v>0</v>
      </c>
      <c r="F141" s="20">
        <f>E141*G3+E141</f>
        <v>0</v>
      </c>
      <c r="G141" s="21">
        <v>0</v>
      </c>
      <c r="H141" s="20">
        <f t="shared" si="13"/>
        <v>0</v>
      </c>
      <c r="I141" s="20">
        <f t="shared" si="14"/>
        <v>0</v>
      </c>
      <c r="J141" s="22"/>
    </row>
    <row r="142" spans="1:10">
      <c r="A142" s="15" t="s">
        <v>2166</v>
      </c>
      <c r="B142" s="18" t="s">
        <v>652</v>
      </c>
      <c r="C142" s="23">
        <v>0</v>
      </c>
      <c r="D142" s="16">
        <v>3050</v>
      </c>
      <c r="E142" s="20">
        <f t="shared" si="12"/>
        <v>0</v>
      </c>
      <c r="F142" s="20">
        <f>E142*G3+E142</f>
        <v>0</v>
      </c>
      <c r="G142" s="21">
        <v>0</v>
      </c>
      <c r="H142" s="20">
        <f t="shared" si="13"/>
        <v>0</v>
      </c>
      <c r="I142" s="20">
        <f t="shared" si="14"/>
        <v>0</v>
      </c>
      <c r="J142" s="22"/>
    </row>
    <row r="143" spans="1:10">
      <c r="A143" s="15" t="s">
        <v>2167</v>
      </c>
      <c r="B143" s="18" t="s">
        <v>2168</v>
      </c>
      <c r="C143" s="23">
        <v>0</v>
      </c>
      <c r="D143" s="16">
        <v>37900</v>
      </c>
      <c r="E143" s="20">
        <f t="shared" si="12"/>
        <v>0</v>
      </c>
      <c r="F143" s="20">
        <f>E143*G3+E143</f>
        <v>0</v>
      </c>
      <c r="G143" s="21">
        <v>0</v>
      </c>
      <c r="H143" s="20">
        <f t="shared" si="13"/>
        <v>0</v>
      </c>
      <c r="I143" s="20">
        <f t="shared" si="14"/>
        <v>0</v>
      </c>
      <c r="J143" s="22"/>
    </row>
    <row r="144" spans="1:10">
      <c r="A144" s="15" t="s">
        <v>2169</v>
      </c>
      <c r="B144" s="18" t="s">
        <v>369</v>
      </c>
      <c r="C144" s="23">
        <v>0</v>
      </c>
      <c r="D144" s="16">
        <v>33050</v>
      </c>
      <c r="E144" s="20">
        <f t="shared" si="12"/>
        <v>0</v>
      </c>
      <c r="F144" s="20">
        <f>E144*G3+E144</f>
        <v>0</v>
      </c>
      <c r="G144" s="21">
        <v>0</v>
      </c>
      <c r="H144" s="20">
        <f t="shared" si="13"/>
        <v>0</v>
      </c>
      <c r="I144" s="20">
        <f t="shared" si="14"/>
        <v>0</v>
      </c>
      <c r="J144" s="22"/>
    </row>
    <row r="145" spans="1:10">
      <c r="A145" s="15" t="s">
        <v>2170</v>
      </c>
      <c r="B145" s="18" t="s">
        <v>371</v>
      </c>
      <c r="C145" s="23">
        <v>0</v>
      </c>
      <c r="D145" s="16">
        <v>60350</v>
      </c>
      <c r="E145" s="20">
        <f t="shared" si="12"/>
        <v>0</v>
      </c>
      <c r="F145" s="20">
        <f>E145*G3+E145</f>
        <v>0</v>
      </c>
      <c r="G145" s="21">
        <v>0</v>
      </c>
      <c r="H145" s="20">
        <f t="shared" si="13"/>
        <v>0</v>
      </c>
      <c r="I145" s="20">
        <f t="shared" si="14"/>
        <v>0</v>
      </c>
      <c r="J145" s="22"/>
    </row>
    <row r="146" spans="1:10">
      <c r="A146" s="15" t="s">
        <v>2171</v>
      </c>
      <c r="B146" s="18" t="s">
        <v>2172</v>
      </c>
      <c r="C146" s="23">
        <v>0</v>
      </c>
      <c r="D146" s="16">
        <v>2900</v>
      </c>
      <c r="E146" s="20">
        <f t="shared" si="12"/>
        <v>0</v>
      </c>
      <c r="F146" s="20">
        <f>E146*G3+E146</f>
        <v>0</v>
      </c>
      <c r="G146" s="21">
        <v>0</v>
      </c>
      <c r="H146" s="20">
        <f t="shared" si="13"/>
        <v>0</v>
      </c>
      <c r="I146" s="20">
        <f t="shared" si="14"/>
        <v>0</v>
      </c>
      <c r="J146" s="22"/>
    </row>
    <row r="147" spans="1:10">
      <c r="A147" s="3" t="s">
        <v>1</v>
      </c>
      <c r="B147" s="3" t="s">
        <v>117</v>
      </c>
      <c r="C147" s="3" t="s">
        <v>1</v>
      </c>
      <c r="D147" s="4" t="s">
        <v>1</v>
      </c>
      <c r="E147" s="4" t="s">
        <v>1</v>
      </c>
      <c r="F147" s="4" t="s">
        <v>1</v>
      </c>
      <c r="G147" s="5" t="s">
        <v>1</v>
      </c>
      <c r="H147" s="4" t="s">
        <v>1</v>
      </c>
      <c r="I147" s="4" t="s">
        <v>1</v>
      </c>
    </row>
    <row r="148" spans="1:10">
      <c r="A148" s="15" t="s">
        <v>2173</v>
      </c>
      <c r="B148" s="18" t="s">
        <v>2174</v>
      </c>
      <c r="C148" s="23">
        <v>0</v>
      </c>
      <c r="D148" s="16">
        <v>19300</v>
      </c>
      <c r="E148" s="20">
        <f t="shared" ref="E148:E154" si="15">D148*C148</f>
        <v>0</v>
      </c>
      <c r="F148" s="20">
        <f>E148*G3+E148</f>
        <v>0</v>
      </c>
      <c r="G148" s="21">
        <v>0</v>
      </c>
      <c r="H148" s="20">
        <f t="shared" ref="H148:H154" si="16">E148-G148*E148</f>
        <v>0</v>
      </c>
      <c r="I148" s="20">
        <f t="shared" ref="I148:I154" si="17">F148-G148*F148</f>
        <v>0</v>
      </c>
      <c r="J148" s="22"/>
    </row>
    <row r="149" spans="1:10">
      <c r="A149" s="15" t="s">
        <v>2175</v>
      </c>
      <c r="B149" s="18" t="s">
        <v>2176</v>
      </c>
      <c r="C149" s="23">
        <v>0</v>
      </c>
      <c r="D149" s="16">
        <v>25750</v>
      </c>
      <c r="E149" s="20">
        <f t="shared" si="15"/>
        <v>0</v>
      </c>
      <c r="F149" s="20">
        <f>E149*G3+E149</f>
        <v>0</v>
      </c>
      <c r="G149" s="21">
        <v>0</v>
      </c>
      <c r="H149" s="20">
        <f t="shared" si="16"/>
        <v>0</v>
      </c>
      <c r="I149" s="20">
        <f t="shared" si="17"/>
        <v>0</v>
      </c>
      <c r="J149" s="22"/>
    </row>
    <row r="150" spans="1:10">
      <c r="A150" s="15" t="s">
        <v>2177</v>
      </c>
      <c r="B150" s="18" t="s">
        <v>1301</v>
      </c>
      <c r="C150" s="23">
        <v>0</v>
      </c>
      <c r="D150" s="16">
        <v>47000</v>
      </c>
      <c r="E150" s="20">
        <f t="shared" si="15"/>
        <v>0</v>
      </c>
      <c r="F150" s="20">
        <f>E150*G3+E150</f>
        <v>0</v>
      </c>
      <c r="G150" s="21">
        <v>0</v>
      </c>
      <c r="H150" s="20">
        <f t="shared" si="16"/>
        <v>0</v>
      </c>
      <c r="I150" s="20">
        <f t="shared" si="17"/>
        <v>0</v>
      </c>
      <c r="J150" s="22"/>
    </row>
    <row r="151" spans="1:10">
      <c r="A151" s="15" t="s">
        <v>2178</v>
      </c>
      <c r="B151" s="18" t="s">
        <v>2179</v>
      </c>
      <c r="C151" s="23">
        <v>0</v>
      </c>
      <c r="D151" s="16">
        <v>4800</v>
      </c>
      <c r="E151" s="20">
        <f t="shared" si="15"/>
        <v>0</v>
      </c>
      <c r="F151" s="20">
        <f>E151*G3+E151</f>
        <v>0</v>
      </c>
      <c r="G151" s="21">
        <v>0</v>
      </c>
      <c r="H151" s="20">
        <f t="shared" si="16"/>
        <v>0</v>
      </c>
      <c r="I151" s="20">
        <f t="shared" si="17"/>
        <v>0</v>
      </c>
      <c r="J151" s="22"/>
    </row>
    <row r="152" spans="1:10">
      <c r="A152" s="15" t="s">
        <v>2180</v>
      </c>
      <c r="B152" s="18" t="s">
        <v>2181</v>
      </c>
      <c r="C152" s="23">
        <v>0</v>
      </c>
      <c r="D152" s="16">
        <v>7150</v>
      </c>
      <c r="E152" s="20">
        <f t="shared" si="15"/>
        <v>0</v>
      </c>
      <c r="F152" s="20">
        <f>E152*G3+E152</f>
        <v>0</v>
      </c>
      <c r="G152" s="21">
        <v>0</v>
      </c>
      <c r="H152" s="20">
        <f t="shared" si="16"/>
        <v>0</v>
      </c>
      <c r="I152" s="20">
        <f t="shared" si="17"/>
        <v>0</v>
      </c>
      <c r="J152" s="22"/>
    </row>
    <row r="153" spans="1:10">
      <c r="A153" s="15" t="s">
        <v>2182</v>
      </c>
      <c r="B153" s="18" t="s">
        <v>2183</v>
      </c>
      <c r="C153" s="23">
        <v>0</v>
      </c>
      <c r="D153" s="16">
        <v>4550</v>
      </c>
      <c r="E153" s="20">
        <f t="shared" si="15"/>
        <v>0</v>
      </c>
      <c r="F153" s="20">
        <f>E153*G3+E153</f>
        <v>0</v>
      </c>
      <c r="G153" s="21">
        <v>0</v>
      </c>
      <c r="H153" s="20">
        <f t="shared" si="16"/>
        <v>0</v>
      </c>
      <c r="I153" s="20">
        <f t="shared" si="17"/>
        <v>0</v>
      </c>
      <c r="J153" s="22"/>
    </row>
    <row r="154" spans="1:10">
      <c r="A154" s="15" t="s">
        <v>2184</v>
      </c>
      <c r="B154" s="18" t="s">
        <v>2185</v>
      </c>
      <c r="C154" s="23">
        <v>0</v>
      </c>
      <c r="D154" s="16">
        <v>9850</v>
      </c>
      <c r="E154" s="20">
        <f t="shared" si="15"/>
        <v>0</v>
      </c>
      <c r="F154" s="20">
        <f>E154*G3+E154</f>
        <v>0</v>
      </c>
      <c r="G154" s="21">
        <v>0</v>
      </c>
      <c r="H154" s="20">
        <f t="shared" si="16"/>
        <v>0</v>
      </c>
      <c r="I154" s="20">
        <f t="shared" si="17"/>
        <v>0</v>
      </c>
      <c r="J154" s="22"/>
    </row>
    <row r="155" spans="1:10">
      <c r="A155" s="3" t="s">
        <v>1</v>
      </c>
      <c r="B155" s="3" t="s">
        <v>122</v>
      </c>
      <c r="C155" s="3" t="s">
        <v>1</v>
      </c>
      <c r="D155" s="4" t="s">
        <v>1</v>
      </c>
      <c r="E155" s="4" t="s">
        <v>1</v>
      </c>
      <c r="F155" s="4" t="s">
        <v>1</v>
      </c>
      <c r="G155" s="5" t="s">
        <v>1</v>
      </c>
      <c r="H155" s="4" t="s">
        <v>1</v>
      </c>
      <c r="I155" s="4" t="s">
        <v>1</v>
      </c>
    </row>
    <row r="156" spans="1:10">
      <c r="A156" s="15" t="s">
        <v>2186</v>
      </c>
      <c r="B156" s="18" t="s">
        <v>124</v>
      </c>
      <c r="C156" s="23">
        <v>0</v>
      </c>
      <c r="D156" s="16">
        <v>1000</v>
      </c>
      <c r="E156" s="20">
        <f>D156*C156</f>
        <v>0</v>
      </c>
      <c r="F156" s="20">
        <f>E156*G3+E156</f>
        <v>0</v>
      </c>
      <c r="G156" s="21">
        <v>0</v>
      </c>
      <c r="H156" s="20">
        <f>E156-G156*E156</f>
        <v>0</v>
      </c>
      <c r="I156" s="20">
        <f>F156-G156*F156</f>
        <v>0</v>
      </c>
      <c r="J156" s="22"/>
    </row>
    <row r="157" spans="1:10">
      <c r="A157" s="15" t="s">
        <v>2187</v>
      </c>
      <c r="B157" s="18" t="s">
        <v>2188</v>
      </c>
      <c r="C157" s="23">
        <v>0</v>
      </c>
      <c r="D157" s="16">
        <v>950</v>
      </c>
      <c r="E157" s="20">
        <f>D157*C157</f>
        <v>0</v>
      </c>
      <c r="F157" s="20">
        <f>E157*G3+E157</f>
        <v>0</v>
      </c>
      <c r="G157" s="21">
        <v>0</v>
      </c>
      <c r="H157" s="20">
        <f>E157-G157*E157</f>
        <v>0</v>
      </c>
      <c r="I157" s="20">
        <f>F157-G157*F157</f>
        <v>0</v>
      </c>
      <c r="J157" s="22"/>
    </row>
    <row r="158" spans="1:10">
      <c r="A158" s="15" t="s">
        <v>2189</v>
      </c>
      <c r="B158" s="18" t="s">
        <v>392</v>
      </c>
      <c r="C158" s="23">
        <v>0</v>
      </c>
      <c r="D158" s="16">
        <v>1700</v>
      </c>
      <c r="E158" s="20">
        <f>D158*C158</f>
        <v>0</v>
      </c>
      <c r="F158" s="20">
        <f>E158*G3+E158</f>
        <v>0</v>
      </c>
      <c r="G158" s="21">
        <v>0</v>
      </c>
      <c r="H158" s="20">
        <f>E158-G158*E158</f>
        <v>0</v>
      </c>
      <c r="I158" s="20">
        <f>F158-G158*F158</f>
        <v>0</v>
      </c>
      <c r="J158" s="22"/>
    </row>
    <row r="159" spans="1:10">
      <c r="A159" s="15" t="s">
        <v>2190</v>
      </c>
      <c r="B159" s="18" t="s">
        <v>396</v>
      </c>
      <c r="C159" s="23">
        <v>0</v>
      </c>
      <c r="D159" s="16">
        <v>1650</v>
      </c>
      <c r="E159" s="20">
        <f>D159*C159</f>
        <v>0</v>
      </c>
      <c r="F159" s="20">
        <f>E159*G3+E159</f>
        <v>0</v>
      </c>
      <c r="G159" s="21">
        <v>0</v>
      </c>
      <c r="H159" s="20">
        <f>E159-G159*E159</f>
        <v>0</v>
      </c>
      <c r="I159" s="20">
        <f>F159-G159*F159</f>
        <v>0</v>
      </c>
      <c r="J159" s="22"/>
    </row>
    <row r="161" spans="1:9" s="24" customFormat="1" ht="16">
      <c r="A161" s="25" t="s">
        <v>1</v>
      </c>
      <c r="B161" s="25" t="s">
        <v>129</v>
      </c>
      <c r="C161" s="25" t="s">
        <v>1</v>
      </c>
      <c r="D161" s="26" t="s">
        <v>1</v>
      </c>
      <c r="E161" s="27">
        <f>SUM(E10:E159)</f>
        <v>0</v>
      </c>
      <c r="F161" s="27">
        <f>SUM(F10:F159)</f>
        <v>0</v>
      </c>
      <c r="G161" s="28" t="s">
        <v>1</v>
      </c>
      <c r="H161" s="27">
        <f>SUM(H10:H159)</f>
        <v>0</v>
      </c>
      <c r="I161" s="27">
        <f>SUM(I10:I159)</f>
        <v>0</v>
      </c>
    </row>
    <row r="163" spans="1:9" s="24" customFormat="1" ht="16">
      <c r="A163" s="25" t="s">
        <v>1</v>
      </c>
      <c r="B163" s="25" t="s">
        <v>130</v>
      </c>
      <c r="C163" s="25" t="s">
        <v>1</v>
      </c>
      <c r="D163" s="27">
        <v>4680000</v>
      </c>
      <c r="E163" s="27">
        <f>SUM(E7:E159)</f>
        <v>4680000</v>
      </c>
      <c r="F163" s="27">
        <f>SUM(F7:F159)</f>
        <v>4680000</v>
      </c>
      <c r="G163" s="28" t="s">
        <v>1</v>
      </c>
      <c r="H163" s="27">
        <f>SUM(H7:H159)</f>
        <v>4680000</v>
      </c>
      <c r="I163" s="27">
        <f>SUM(I7:I159)</f>
        <v>4680000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D5C6-3B23-9042-9DCF-361E3E855F8E}">
  <sheetPr>
    <tabColor theme="2" tint="-0.499984740745262"/>
    <pageSetUpPr fitToPage="1"/>
  </sheetPr>
  <dimension ref="A2:J136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2191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2192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2193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2194</v>
      </c>
      <c r="C7" s="15">
        <v>1</v>
      </c>
      <c r="D7" s="16">
        <v>4100000</v>
      </c>
      <c r="E7" s="1">
        <f>D7*C7</f>
        <v>4100000</v>
      </c>
      <c r="F7" s="1">
        <f>E7*G3+E7</f>
        <v>4100000</v>
      </c>
      <c r="G7" s="17">
        <v>0</v>
      </c>
      <c r="H7" s="1">
        <f>E7-G7*E7</f>
        <v>4100000</v>
      </c>
      <c r="I7" s="1">
        <f>F7-G7*F7</f>
        <v>4100000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22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2195</v>
      </c>
      <c r="B12" s="18" t="s">
        <v>2196</v>
      </c>
      <c r="C12" s="23">
        <v>0</v>
      </c>
      <c r="D12" s="16">
        <v>115500</v>
      </c>
      <c r="E12" s="20">
        <f t="shared" ref="E12:E23" si="0">D12*C12</f>
        <v>0</v>
      </c>
      <c r="F12" s="20">
        <f>E12*G3+E12</f>
        <v>0</v>
      </c>
      <c r="G12" s="21">
        <v>0</v>
      </c>
      <c r="H12" s="20">
        <f t="shared" ref="H12:H23" si="1">E12-G12*E12</f>
        <v>0</v>
      </c>
      <c r="I12" s="20">
        <f t="shared" ref="I12:I23" si="2">F12-G12*F12</f>
        <v>0</v>
      </c>
      <c r="J12" s="22"/>
    </row>
    <row r="13" spans="1:10">
      <c r="A13" s="15" t="s">
        <v>2197</v>
      </c>
      <c r="B13" s="18" t="s">
        <v>2198</v>
      </c>
      <c r="C13" s="23">
        <v>0</v>
      </c>
      <c r="D13" s="16">
        <v>9000</v>
      </c>
      <c r="E13" s="20">
        <f t="shared" si="0"/>
        <v>0</v>
      </c>
      <c r="F13" s="20">
        <f>E13*G3+E13</f>
        <v>0</v>
      </c>
      <c r="G13" s="21">
        <v>0</v>
      </c>
      <c r="H13" s="20">
        <f t="shared" si="1"/>
        <v>0</v>
      </c>
      <c r="I13" s="20">
        <f t="shared" si="2"/>
        <v>0</v>
      </c>
      <c r="J13" s="22"/>
    </row>
    <row r="14" spans="1:10">
      <c r="A14" s="15" t="s">
        <v>2199</v>
      </c>
      <c r="B14" s="18" t="s">
        <v>32</v>
      </c>
      <c r="C14" s="23">
        <v>0</v>
      </c>
      <c r="D14" s="16">
        <v>3600</v>
      </c>
      <c r="E14" s="20">
        <f t="shared" si="0"/>
        <v>0</v>
      </c>
      <c r="F14" s="20">
        <f>E14*G3+E14</f>
        <v>0</v>
      </c>
      <c r="G14" s="21">
        <v>0</v>
      </c>
      <c r="H14" s="20">
        <f t="shared" si="1"/>
        <v>0</v>
      </c>
      <c r="I14" s="20">
        <f t="shared" si="2"/>
        <v>0</v>
      </c>
      <c r="J14" s="22"/>
    </row>
    <row r="15" spans="1:10">
      <c r="A15" s="15" t="s">
        <v>2200</v>
      </c>
      <c r="B15" s="18" t="s">
        <v>1953</v>
      </c>
      <c r="C15" s="23">
        <v>0</v>
      </c>
      <c r="D15" s="16">
        <v>9550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2201</v>
      </c>
      <c r="B16" s="18" t="s">
        <v>2202</v>
      </c>
      <c r="C16" s="23">
        <v>0</v>
      </c>
      <c r="D16" s="16">
        <v>10050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2203</v>
      </c>
      <c r="B17" s="18" t="s">
        <v>2204</v>
      </c>
      <c r="C17" s="23">
        <v>0</v>
      </c>
      <c r="D17" s="16">
        <v>30750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2205</v>
      </c>
      <c r="B18" s="18" t="s">
        <v>2206</v>
      </c>
      <c r="C18" s="23">
        <v>0</v>
      </c>
      <c r="D18" s="16">
        <v>29050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2207</v>
      </c>
      <c r="B19" s="18" t="s">
        <v>1452</v>
      </c>
      <c r="C19" s="23">
        <v>0</v>
      </c>
      <c r="D19" s="16">
        <v>1400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2208</v>
      </c>
      <c r="B20" s="18" t="s">
        <v>550</v>
      </c>
      <c r="C20" s="23">
        <v>0</v>
      </c>
      <c r="D20" s="16">
        <v>38400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2209</v>
      </c>
      <c r="B21" s="18" t="s">
        <v>2210</v>
      </c>
      <c r="C21" s="23">
        <v>0</v>
      </c>
      <c r="D21" s="16">
        <v>184850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2211</v>
      </c>
      <c r="B22" s="18" t="s">
        <v>2212</v>
      </c>
      <c r="C22" s="23">
        <v>0</v>
      </c>
      <c r="D22" s="16">
        <v>30400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2213</v>
      </c>
      <c r="B23" s="18" t="s">
        <v>852</v>
      </c>
      <c r="C23" s="23">
        <v>0</v>
      </c>
      <c r="D23" s="16">
        <v>17600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3" t="s">
        <v>1</v>
      </c>
      <c r="B24" s="3" t="s">
        <v>37</v>
      </c>
      <c r="C24" s="3" t="s">
        <v>1</v>
      </c>
      <c r="D24" s="4" t="s">
        <v>1</v>
      </c>
      <c r="E24" s="4" t="s">
        <v>1</v>
      </c>
      <c r="F24" s="4" t="s">
        <v>1</v>
      </c>
      <c r="G24" s="5" t="s">
        <v>1</v>
      </c>
      <c r="H24" s="4" t="s">
        <v>1</v>
      </c>
      <c r="I24" s="4" t="s">
        <v>1</v>
      </c>
    </row>
    <row r="25" spans="1:10">
      <c r="A25" s="15" t="s">
        <v>2214</v>
      </c>
      <c r="B25" s="18" t="s">
        <v>1460</v>
      </c>
      <c r="C25" s="23">
        <v>0</v>
      </c>
      <c r="D25" s="16">
        <v>8800</v>
      </c>
      <c r="E25" s="20">
        <f t="shared" ref="E25:E63" si="3">D25*C25</f>
        <v>0</v>
      </c>
      <c r="F25" s="20">
        <f>E25*G3+E25</f>
        <v>0</v>
      </c>
      <c r="G25" s="21">
        <v>0</v>
      </c>
      <c r="H25" s="20">
        <f t="shared" ref="H25:H63" si="4">E25-G25*E25</f>
        <v>0</v>
      </c>
      <c r="I25" s="20">
        <f t="shared" ref="I25:I63" si="5">F25-G25*F25</f>
        <v>0</v>
      </c>
      <c r="J25" s="22"/>
    </row>
    <row r="26" spans="1:10">
      <c r="A26" s="15" t="s">
        <v>2215</v>
      </c>
      <c r="B26" s="18" t="s">
        <v>39</v>
      </c>
      <c r="C26" s="23">
        <v>0</v>
      </c>
      <c r="D26" s="16">
        <v>400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2216</v>
      </c>
      <c r="B27" s="18" t="s">
        <v>2217</v>
      </c>
      <c r="C27" s="23">
        <v>0</v>
      </c>
      <c r="D27" s="16">
        <v>15000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2218</v>
      </c>
      <c r="B28" s="18" t="s">
        <v>2219</v>
      </c>
      <c r="C28" s="23">
        <v>0</v>
      </c>
      <c r="D28" s="16">
        <v>20950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2220</v>
      </c>
      <c r="B29" s="18" t="s">
        <v>2221</v>
      </c>
      <c r="C29" s="23">
        <v>0</v>
      </c>
      <c r="D29" s="16">
        <v>5450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2222</v>
      </c>
      <c r="B30" s="18" t="s">
        <v>2223</v>
      </c>
      <c r="C30" s="23">
        <v>0</v>
      </c>
      <c r="D30" s="16">
        <v>39100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2224</v>
      </c>
      <c r="B31" s="18" t="s">
        <v>2223</v>
      </c>
      <c r="C31" s="23">
        <v>0</v>
      </c>
      <c r="D31" s="16">
        <v>38100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2225</v>
      </c>
      <c r="B32" s="18" t="s">
        <v>1978</v>
      </c>
      <c r="C32" s="23">
        <v>0</v>
      </c>
      <c r="D32" s="16">
        <v>13100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2226</v>
      </c>
      <c r="B33" s="18" t="s">
        <v>2227</v>
      </c>
      <c r="C33" s="23">
        <v>0</v>
      </c>
      <c r="D33" s="16">
        <v>1700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2228</v>
      </c>
      <c r="B34" s="18" t="s">
        <v>2229</v>
      </c>
      <c r="C34" s="23">
        <v>0</v>
      </c>
      <c r="D34" s="16">
        <v>850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2230</v>
      </c>
      <c r="B35" s="18" t="s">
        <v>423</v>
      </c>
      <c r="C35" s="23">
        <v>0</v>
      </c>
      <c r="D35" s="16">
        <v>1600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2231</v>
      </c>
      <c r="B36" s="18" t="s">
        <v>1031</v>
      </c>
      <c r="C36" s="23">
        <v>0</v>
      </c>
      <c r="D36" s="16">
        <v>3800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2232</v>
      </c>
      <c r="B37" s="18" t="s">
        <v>2233</v>
      </c>
      <c r="C37" s="23">
        <v>0</v>
      </c>
      <c r="D37" s="16">
        <v>1200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2234</v>
      </c>
      <c r="B38" s="18" t="s">
        <v>2235</v>
      </c>
      <c r="C38" s="23">
        <v>0</v>
      </c>
      <c r="D38" s="16">
        <v>4700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2236</v>
      </c>
      <c r="B39" s="18" t="s">
        <v>1994</v>
      </c>
      <c r="C39" s="23">
        <v>0</v>
      </c>
      <c r="D39" s="16">
        <v>4800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2237</v>
      </c>
      <c r="B40" s="18" t="s">
        <v>2238</v>
      </c>
      <c r="C40" s="23">
        <v>0</v>
      </c>
      <c r="D40" s="16">
        <v>7600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2239</v>
      </c>
      <c r="B41" s="18" t="s">
        <v>2240</v>
      </c>
      <c r="C41" s="23">
        <v>0</v>
      </c>
      <c r="D41" s="16">
        <v>18800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2241</v>
      </c>
      <c r="B42" s="18" t="s">
        <v>51</v>
      </c>
      <c r="C42" s="23">
        <v>0</v>
      </c>
      <c r="D42" s="16">
        <v>2250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2242</v>
      </c>
      <c r="B43" s="18" t="s">
        <v>279</v>
      </c>
      <c r="C43" s="23">
        <v>0</v>
      </c>
      <c r="D43" s="16">
        <v>500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2243</v>
      </c>
      <c r="B44" s="18" t="s">
        <v>2244</v>
      </c>
      <c r="C44" s="23">
        <v>0</v>
      </c>
      <c r="D44" s="16">
        <v>5000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2245</v>
      </c>
      <c r="B45" s="18" t="s">
        <v>2246</v>
      </c>
      <c r="C45" s="23">
        <v>0</v>
      </c>
      <c r="D45" s="16">
        <v>2500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2247</v>
      </c>
      <c r="B46" s="18" t="s">
        <v>2248</v>
      </c>
      <c r="C46" s="23">
        <v>0</v>
      </c>
      <c r="D46" s="16">
        <v>94600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2249</v>
      </c>
      <c r="B47" s="18" t="s">
        <v>2001</v>
      </c>
      <c r="C47" s="23">
        <v>0</v>
      </c>
      <c r="D47" s="16">
        <v>11350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2250</v>
      </c>
      <c r="B48" s="18" t="s">
        <v>2251</v>
      </c>
      <c r="C48" s="23">
        <v>0</v>
      </c>
      <c r="D48" s="16">
        <v>6150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2252</v>
      </c>
      <c r="B49" s="18" t="s">
        <v>2253</v>
      </c>
      <c r="C49" s="23">
        <v>0</v>
      </c>
      <c r="D49" s="16">
        <v>72450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2254</v>
      </c>
      <c r="B50" s="18" t="s">
        <v>1223</v>
      </c>
      <c r="C50" s="23">
        <v>0</v>
      </c>
      <c r="D50" s="16">
        <v>1300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2255</v>
      </c>
      <c r="B51" s="18" t="s">
        <v>2256</v>
      </c>
      <c r="C51" s="23">
        <v>0</v>
      </c>
      <c r="D51" s="16">
        <v>5200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2257</v>
      </c>
      <c r="B52" s="18" t="s">
        <v>2258</v>
      </c>
      <c r="C52" s="23">
        <v>0</v>
      </c>
      <c r="D52" s="16">
        <v>18150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2259</v>
      </c>
      <c r="B53" s="18" t="s">
        <v>55</v>
      </c>
      <c r="C53" s="23">
        <v>0</v>
      </c>
      <c r="D53" s="16">
        <v>600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2260</v>
      </c>
      <c r="B54" s="18" t="s">
        <v>2261</v>
      </c>
      <c r="C54" s="23">
        <v>0</v>
      </c>
      <c r="D54" s="16">
        <v>14300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2262</v>
      </c>
      <c r="B55" s="18" t="s">
        <v>2263</v>
      </c>
      <c r="C55" s="23">
        <v>0</v>
      </c>
      <c r="D55" s="16">
        <v>114050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2264</v>
      </c>
      <c r="B56" s="18" t="s">
        <v>2265</v>
      </c>
      <c r="C56" s="23">
        <v>0</v>
      </c>
      <c r="D56" s="16">
        <v>500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2266</v>
      </c>
      <c r="B57" s="18" t="s">
        <v>2031</v>
      </c>
      <c r="C57" s="23">
        <v>0</v>
      </c>
      <c r="D57" s="16">
        <v>700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2267</v>
      </c>
      <c r="B58" s="18" t="s">
        <v>1352</v>
      </c>
      <c r="C58" s="23">
        <v>0</v>
      </c>
      <c r="D58" s="16">
        <v>2650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2268</v>
      </c>
      <c r="B59" s="18" t="s">
        <v>1072</v>
      </c>
      <c r="C59" s="23">
        <v>0</v>
      </c>
      <c r="D59" s="16">
        <v>44500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2269</v>
      </c>
      <c r="B60" s="18" t="s">
        <v>2270</v>
      </c>
      <c r="C60" s="23">
        <v>0</v>
      </c>
      <c r="D60" s="16">
        <v>41900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2271</v>
      </c>
      <c r="B61" s="18" t="s">
        <v>1358</v>
      </c>
      <c r="C61" s="23">
        <v>0</v>
      </c>
      <c r="D61" s="16">
        <v>3150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2272</v>
      </c>
      <c r="B62" s="18" t="s">
        <v>303</v>
      </c>
      <c r="C62" s="23">
        <v>0</v>
      </c>
      <c r="D62" s="16">
        <v>56950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15" t="s">
        <v>2273</v>
      </c>
      <c r="B63" s="18" t="s">
        <v>2274</v>
      </c>
      <c r="C63" s="23">
        <v>0</v>
      </c>
      <c r="D63" s="16">
        <v>8500</v>
      </c>
      <c r="E63" s="20">
        <f t="shared" si="3"/>
        <v>0</v>
      </c>
      <c r="F63" s="20">
        <f>E63*G3+E63</f>
        <v>0</v>
      </c>
      <c r="G63" s="21">
        <v>0</v>
      </c>
      <c r="H63" s="20">
        <f t="shared" si="4"/>
        <v>0</v>
      </c>
      <c r="I63" s="20">
        <f t="shared" si="5"/>
        <v>0</v>
      </c>
      <c r="J63" s="22"/>
    </row>
    <row r="64" spans="1:10">
      <c r="A64" s="3" t="s">
        <v>1</v>
      </c>
      <c r="B64" s="3" t="s">
        <v>74</v>
      </c>
      <c r="C64" s="3" t="s">
        <v>1</v>
      </c>
      <c r="D64" s="4" t="s">
        <v>1</v>
      </c>
      <c r="E64" s="4" t="s">
        <v>1</v>
      </c>
      <c r="F64" s="4" t="s">
        <v>1</v>
      </c>
      <c r="G64" s="5" t="s">
        <v>1</v>
      </c>
      <c r="H64" s="4" t="s">
        <v>1</v>
      </c>
      <c r="I64" s="4" t="s">
        <v>1</v>
      </c>
    </row>
    <row r="65" spans="1:10">
      <c r="A65" s="15" t="s">
        <v>2275</v>
      </c>
      <c r="B65" s="18" t="s">
        <v>2276</v>
      </c>
      <c r="C65" s="23">
        <v>0</v>
      </c>
      <c r="D65" s="16">
        <v>500</v>
      </c>
      <c r="E65" s="20">
        <f t="shared" ref="E65:E102" si="6">D65*C65</f>
        <v>0</v>
      </c>
      <c r="F65" s="20">
        <f>E65*G3+E65</f>
        <v>0</v>
      </c>
      <c r="G65" s="21">
        <v>0</v>
      </c>
      <c r="H65" s="20">
        <f t="shared" ref="H65:H102" si="7">E65-G65*E65</f>
        <v>0</v>
      </c>
      <c r="I65" s="20">
        <f t="shared" ref="I65:I102" si="8">F65-G65*F65</f>
        <v>0</v>
      </c>
      <c r="J65" s="22"/>
    </row>
    <row r="66" spans="1:10">
      <c r="A66" s="15" t="s">
        <v>2277</v>
      </c>
      <c r="B66" s="18" t="s">
        <v>1531</v>
      </c>
      <c r="C66" s="23">
        <v>0</v>
      </c>
      <c r="D66" s="16">
        <v>8300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2278</v>
      </c>
      <c r="B67" s="18" t="s">
        <v>78</v>
      </c>
      <c r="C67" s="23">
        <v>0</v>
      </c>
      <c r="D67" s="16">
        <v>800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2279</v>
      </c>
      <c r="B68" s="18" t="s">
        <v>757</v>
      </c>
      <c r="C68" s="23">
        <v>0</v>
      </c>
      <c r="D68" s="16">
        <v>1100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2280</v>
      </c>
      <c r="B69" s="18" t="s">
        <v>2281</v>
      </c>
      <c r="C69" s="23">
        <v>0</v>
      </c>
      <c r="D69" s="16">
        <v>18000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2282</v>
      </c>
      <c r="B70" s="18" t="s">
        <v>317</v>
      </c>
      <c r="C70" s="23">
        <v>0</v>
      </c>
      <c r="D70" s="16">
        <v>9600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2283</v>
      </c>
      <c r="B71" s="18" t="s">
        <v>2284</v>
      </c>
      <c r="C71" s="23">
        <v>0</v>
      </c>
      <c r="D71" s="16">
        <v>4000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2285</v>
      </c>
      <c r="B72" s="18" t="s">
        <v>2286</v>
      </c>
      <c r="C72" s="23">
        <v>0</v>
      </c>
      <c r="D72" s="16">
        <v>4300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2287</v>
      </c>
      <c r="B73" s="18" t="s">
        <v>1088</v>
      </c>
      <c r="C73" s="23">
        <v>0</v>
      </c>
      <c r="D73" s="16">
        <v>3200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2288</v>
      </c>
      <c r="B74" s="18" t="s">
        <v>205</v>
      </c>
      <c r="C74" s="23">
        <v>0</v>
      </c>
      <c r="D74" s="16">
        <v>4800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2289</v>
      </c>
      <c r="B75" s="18" t="s">
        <v>2290</v>
      </c>
      <c r="C75" s="23">
        <v>0</v>
      </c>
      <c r="D75" s="16">
        <v>17900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2291</v>
      </c>
      <c r="B76" s="18" t="s">
        <v>2292</v>
      </c>
      <c r="C76" s="23">
        <v>0</v>
      </c>
      <c r="D76" s="16">
        <v>4050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2293</v>
      </c>
      <c r="B77" s="18" t="s">
        <v>2294</v>
      </c>
      <c r="C77" s="23">
        <v>0</v>
      </c>
      <c r="D77" s="16">
        <v>6000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2295</v>
      </c>
      <c r="B78" s="18" t="s">
        <v>2296</v>
      </c>
      <c r="C78" s="23">
        <v>0</v>
      </c>
      <c r="D78" s="16">
        <v>1750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2297</v>
      </c>
      <c r="B79" s="18" t="s">
        <v>2298</v>
      </c>
      <c r="C79" s="23">
        <v>0</v>
      </c>
      <c r="D79" s="16">
        <v>39500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2299</v>
      </c>
      <c r="B80" s="18" t="s">
        <v>2300</v>
      </c>
      <c r="C80" s="23">
        <v>0</v>
      </c>
      <c r="D80" s="16">
        <v>1500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2301</v>
      </c>
      <c r="B81" s="18" t="s">
        <v>1112</v>
      </c>
      <c r="C81" s="23">
        <v>0</v>
      </c>
      <c r="D81" s="16">
        <v>1650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2302</v>
      </c>
      <c r="B82" s="18" t="s">
        <v>2303</v>
      </c>
      <c r="C82" s="23">
        <v>0</v>
      </c>
      <c r="D82" s="16">
        <v>6100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2304</v>
      </c>
      <c r="B83" s="18" t="s">
        <v>2305</v>
      </c>
      <c r="C83" s="23">
        <v>0</v>
      </c>
      <c r="D83" s="16">
        <v>4350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2306</v>
      </c>
      <c r="B84" s="18" t="s">
        <v>2307</v>
      </c>
      <c r="C84" s="23">
        <v>0</v>
      </c>
      <c r="D84" s="16">
        <v>19050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2308</v>
      </c>
      <c r="B85" s="18" t="s">
        <v>2309</v>
      </c>
      <c r="C85" s="23">
        <v>0</v>
      </c>
      <c r="D85" s="16">
        <v>2150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2310</v>
      </c>
      <c r="B86" s="18" t="s">
        <v>2311</v>
      </c>
      <c r="C86" s="23">
        <v>0</v>
      </c>
      <c r="D86" s="16">
        <v>3800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2312</v>
      </c>
      <c r="B87" s="18" t="s">
        <v>207</v>
      </c>
      <c r="C87" s="23">
        <v>0</v>
      </c>
      <c r="D87" s="16">
        <v>950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2313</v>
      </c>
      <c r="B88" s="18" t="s">
        <v>209</v>
      </c>
      <c r="C88" s="23">
        <v>0</v>
      </c>
      <c r="D88" s="16">
        <v>400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2314</v>
      </c>
      <c r="B89" s="18" t="s">
        <v>1387</v>
      </c>
      <c r="C89" s="23">
        <v>0</v>
      </c>
      <c r="D89" s="16">
        <v>2300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2315</v>
      </c>
      <c r="B90" s="18" t="s">
        <v>2316</v>
      </c>
      <c r="C90" s="23">
        <v>0</v>
      </c>
      <c r="D90" s="16">
        <v>1500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2317</v>
      </c>
      <c r="B91" s="18" t="s">
        <v>2318</v>
      </c>
      <c r="C91" s="23">
        <v>0</v>
      </c>
      <c r="D91" s="16">
        <v>2400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2319</v>
      </c>
      <c r="B92" s="18" t="s">
        <v>2320</v>
      </c>
      <c r="C92" s="23">
        <v>0</v>
      </c>
      <c r="D92" s="16">
        <v>800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2321</v>
      </c>
      <c r="B93" s="18" t="s">
        <v>90</v>
      </c>
      <c r="C93" s="23">
        <v>0</v>
      </c>
      <c r="D93" s="16">
        <v>250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2322</v>
      </c>
      <c r="B94" s="18" t="s">
        <v>215</v>
      </c>
      <c r="C94" s="23">
        <v>0</v>
      </c>
      <c r="D94" s="16">
        <v>750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15" t="s">
        <v>2323</v>
      </c>
      <c r="B95" s="18" t="s">
        <v>2324</v>
      </c>
      <c r="C95" s="23">
        <v>0</v>
      </c>
      <c r="D95" s="16">
        <v>4350</v>
      </c>
      <c r="E95" s="20">
        <f t="shared" si="6"/>
        <v>0</v>
      </c>
      <c r="F95" s="20">
        <f>E95*G3+E95</f>
        <v>0</v>
      </c>
      <c r="G95" s="21">
        <v>0</v>
      </c>
      <c r="H95" s="20">
        <f t="shared" si="7"/>
        <v>0</v>
      </c>
      <c r="I95" s="20">
        <f t="shared" si="8"/>
        <v>0</v>
      </c>
      <c r="J95" s="22"/>
    </row>
    <row r="96" spans="1:10">
      <c r="A96" s="15" t="s">
        <v>2325</v>
      </c>
      <c r="B96" s="18" t="s">
        <v>2326</v>
      </c>
      <c r="C96" s="23">
        <v>0</v>
      </c>
      <c r="D96" s="16">
        <v>2650</v>
      </c>
      <c r="E96" s="20">
        <f t="shared" si="6"/>
        <v>0</v>
      </c>
      <c r="F96" s="20">
        <f>E96*G3+E96</f>
        <v>0</v>
      </c>
      <c r="G96" s="21">
        <v>0</v>
      </c>
      <c r="H96" s="20">
        <f t="shared" si="7"/>
        <v>0</v>
      </c>
      <c r="I96" s="20">
        <f t="shared" si="8"/>
        <v>0</v>
      </c>
      <c r="J96" s="22"/>
    </row>
    <row r="97" spans="1:10">
      <c r="A97" s="15" t="s">
        <v>2327</v>
      </c>
      <c r="B97" s="18" t="s">
        <v>2328</v>
      </c>
      <c r="C97" s="23">
        <v>0</v>
      </c>
      <c r="D97" s="16">
        <v>11950</v>
      </c>
      <c r="E97" s="20">
        <f t="shared" si="6"/>
        <v>0</v>
      </c>
      <c r="F97" s="20">
        <f>E97*G3+E97</f>
        <v>0</v>
      </c>
      <c r="G97" s="21">
        <v>0</v>
      </c>
      <c r="H97" s="20">
        <f t="shared" si="7"/>
        <v>0</v>
      </c>
      <c r="I97" s="20">
        <f t="shared" si="8"/>
        <v>0</v>
      </c>
      <c r="J97" s="22"/>
    </row>
    <row r="98" spans="1:10">
      <c r="A98" s="15" t="s">
        <v>2329</v>
      </c>
      <c r="B98" s="18" t="s">
        <v>1129</v>
      </c>
      <c r="C98" s="23">
        <v>0</v>
      </c>
      <c r="D98" s="16">
        <v>6500</v>
      </c>
      <c r="E98" s="20">
        <f t="shared" si="6"/>
        <v>0</v>
      </c>
      <c r="F98" s="20">
        <f>E98*G3+E98</f>
        <v>0</v>
      </c>
      <c r="G98" s="21">
        <v>0</v>
      </c>
      <c r="H98" s="20">
        <f t="shared" si="7"/>
        <v>0</v>
      </c>
      <c r="I98" s="20">
        <f t="shared" si="8"/>
        <v>0</v>
      </c>
      <c r="J98" s="22"/>
    </row>
    <row r="99" spans="1:10">
      <c r="A99" s="15" t="s">
        <v>2330</v>
      </c>
      <c r="B99" s="18" t="s">
        <v>2331</v>
      </c>
      <c r="C99" s="23">
        <v>0</v>
      </c>
      <c r="D99" s="16">
        <v>4500</v>
      </c>
      <c r="E99" s="20">
        <f t="shared" si="6"/>
        <v>0</v>
      </c>
      <c r="F99" s="20">
        <f>E99*G3+E99</f>
        <v>0</v>
      </c>
      <c r="G99" s="21">
        <v>0</v>
      </c>
      <c r="H99" s="20">
        <f t="shared" si="7"/>
        <v>0</v>
      </c>
      <c r="I99" s="20">
        <f t="shared" si="8"/>
        <v>0</v>
      </c>
      <c r="J99" s="22"/>
    </row>
    <row r="100" spans="1:10">
      <c r="A100" s="15" t="s">
        <v>2332</v>
      </c>
      <c r="B100" s="18" t="s">
        <v>2333</v>
      </c>
      <c r="C100" s="23">
        <v>0</v>
      </c>
      <c r="D100" s="16">
        <v>5850</v>
      </c>
      <c r="E100" s="20">
        <f t="shared" si="6"/>
        <v>0</v>
      </c>
      <c r="F100" s="20">
        <f>E100*G3+E100</f>
        <v>0</v>
      </c>
      <c r="G100" s="21">
        <v>0</v>
      </c>
      <c r="H100" s="20">
        <f t="shared" si="7"/>
        <v>0</v>
      </c>
      <c r="I100" s="20">
        <f t="shared" si="8"/>
        <v>0</v>
      </c>
      <c r="J100" s="22"/>
    </row>
    <row r="101" spans="1:10">
      <c r="A101" s="15" t="s">
        <v>2334</v>
      </c>
      <c r="B101" s="18" t="s">
        <v>2335</v>
      </c>
      <c r="C101" s="23">
        <v>0</v>
      </c>
      <c r="D101" s="16">
        <v>5800</v>
      </c>
      <c r="E101" s="20">
        <f t="shared" si="6"/>
        <v>0</v>
      </c>
      <c r="F101" s="20">
        <f>E101*G3+E101</f>
        <v>0</v>
      </c>
      <c r="G101" s="21">
        <v>0</v>
      </c>
      <c r="H101" s="20">
        <f t="shared" si="7"/>
        <v>0</v>
      </c>
      <c r="I101" s="20">
        <f t="shared" si="8"/>
        <v>0</v>
      </c>
      <c r="J101" s="22"/>
    </row>
    <row r="102" spans="1:10">
      <c r="A102" s="15" t="s">
        <v>2336</v>
      </c>
      <c r="B102" s="18" t="s">
        <v>2337</v>
      </c>
      <c r="C102" s="23">
        <v>0</v>
      </c>
      <c r="D102" s="16">
        <v>20600</v>
      </c>
      <c r="E102" s="20">
        <f t="shared" si="6"/>
        <v>0</v>
      </c>
      <c r="F102" s="20">
        <f>E102*G3+E102</f>
        <v>0</v>
      </c>
      <c r="G102" s="21">
        <v>0</v>
      </c>
      <c r="H102" s="20">
        <f t="shared" si="7"/>
        <v>0</v>
      </c>
      <c r="I102" s="20">
        <f t="shared" si="8"/>
        <v>0</v>
      </c>
      <c r="J102" s="22"/>
    </row>
    <row r="103" spans="1:10">
      <c r="A103" s="3" t="s">
        <v>1</v>
      </c>
      <c r="B103" s="3" t="s">
        <v>95</v>
      </c>
      <c r="C103" s="3" t="s">
        <v>1</v>
      </c>
      <c r="D103" s="4" t="s">
        <v>1</v>
      </c>
      <c r="E103" s="4" t="s">
        <v>1</v>
      </c>
      <c r="F103" s="4" t="s">
        <v>1</v>
      </c>
      <c r="G103" s="5" t="s">
        <v>1</v>
      </c>
      <c r="H103" s="4" t="s">
        <v>1</v>
      </c>
      <c r="I103" s="4" t="s">
        <v>1</v>
      </c>
    </row>
    <row r="104" spans="1:10">
      <c r="A104" s="15" t="s">
        <v>2338</v>
      </c>
      <c r="B104" s="18" t="s">
        <v>222</v>
      </c>
      <c r="C104" s="23">
        <v>0</v>
      </c>
      <c r="D104" s="16">
        <v>2600</v>
      </c>
      <c r="E104" s="20">
        <f t="shared" ref="E104:E112" si="9">D104*C104</f>
        <v>0</v>
      </c>
      <c r="F104" s="20">
        <f>E104*G3+E104</f>
        <v>0</v>
      </c>
      <c r="G104" s="21">
        <v>0</v>
      </c>
      <c r="H104" s="20">
        <f t="shared" ref="H104:H112" si="10">E104-G104*E104</f>
        <v>0</v>
      </c>
      <c r="I104" s="20">
        <f t="shared" ref="I104:I112" si="11">F104-G104*F104</f>
        <v>0</v>
      </c>
      <c r="J104" s="22"/>
    </row>
    <row r="105" spans="1:10">
      <c r="A105" s="15" t="s">
        <v>2339</v>
      </c>
      <c r="B105" s="18" t="s">
        <v>2340</v>
      </c>
      <c r="C105" s="23">
        <v>0</v>
      </c>
      <c r="D105" s="16">
        <v>1500</v>
      </c>
      <c r="E105" s="20">
        <f t="shared" si="9"/>
        <v>0</v>
      </c>
      <c r="F105" s="20">
        <f>E105*G3+E105</f>
        <v>0</v>
      </c>
      <c r="G105" s="21">
        <v>0</v>
      </c>
      <c r="H105" s="20">
        <f t="shared" si="10"/>
        <v>0</v>
      </c>
      <c r="I105" s="20">
        <f t="shared" si="11"/>
        <v>0</v>
      </c>
      <c r="J105" s="22"/>
    </row>
    <row r="106" spans="1:10">
      <c r="A106" s="15" t="s">
        <v>2341</v>
      </c>
      <c r="B106" s="18" t="s">
        <v>101</v>
      </c>
      <c r="C106" s="23">
        <v>0</v>
      </c>
      <c r="D106" s="16">
        <v>3100</v>
      </c>
      <c r="E106" s="20">
        <f t="shared" si="9"/>
        <v>0</v>
      </c>
      <c r="F106" s="20">
        <f>E106*G3+E106</f>
        <v>0</v>
      </c>
      <c r="G106" s="21">
        <v>0</v>
      </c>
      <c r="H106" s="20">
        <f t="shared" si="10"/>
        <v>0</v>
      </c>
      <c r="I106" s="20">
        <f t="shared" si="11"/>
        <v>0</v>
      </c>
      <c r="J106" s="22"/>
    </row>
    <row r="107" spans="1:10">
      <c r="A107" s="15" t="s">
        <v>2342</v>
      </c>
      <c r="B107" s="18" t="s">
        <v>2154</v>
      </c>
      <c r="C107" s="23">
        <v>0</v>
      </c>
      <c r="D107" s="16">
        <v>3850</v>
      </c>
      <c r="E107" s="20">
        <f t="shared" si="9"/>
        <v>0</v>
      </c>
      <c r="F107" s="20">
        <f>E107*G3+E107</f>
        <v>0</v>
      </c>
      <c r="G107" s="21">
        <v>0</v>
      </c>
      <c r="H107" s="20">
        <f t="shared" si="10"/>
        <v>0</v>
      </c>
      <c r="I107" s="20">
        <f t="shared" si="11"/>
        <v>0</v>
      </c>
      <c r="J107" s="22"/>
    </row>
    <row r="108" spans="1:10">
      <c r="A108" s="15" t="s">
        <v>2343</v>
      </c>
      <c r="B108" s="18" t="s">
        <v>2156</v>
      </c>
      <c r="C108" s="23">
        <v>0</v>
      </c>
      <c r="D108" s="16">
        <v>1400</v>
      </c>
      <c r="E108" s="20">
        <f t="shared" si="9"/>
        <v>0</v>
      </c>
      <c r="F108" s="20">
        <f>E108*G3+E108</f>
        <v>0</v>
      </c>
      <c r="G108" s="21">
        <v>0</v>
      </c>
      <c r="H108" s="20">
        <f t="shared" si="10"/>
        <v>0</v>
      </c>
      <c r="I108" s="20">
        <f t="shared" si="11"/>
        <v>0</v>
      </c>
      <c r="J108" s="22"/>
    </row>
    <row r="109" spans="1:10">
      <c r="A109" s="15" t="s">
        <v>2344</v>
      </c>
      <c r="B109" s="18" t="s">
        <v>2345</v>
      </c>
      <c r="C109" s="23">
        <v>0</v>
      </c>
      <c r="D109" s="16">
        <v>2900</v>
      </c>
      <c r="E109" s="20">
        <f t="shared" si="9"/>
        <v>0</v>
      </c>
      <c r="F109" s="20">
        <f>E109*G3+E109</f>
        <v>0</v>
      </c>
      <c r="G109" s="21">
        <v>0</v>
      </c>
      <c r="H109" s="20">
        <f t="shared" si="10"/>
        <v>0</v>
      </c>
      <c r="I109" s="20">
        <f t="shared" si="11"/>
        <v>0</v>
      </c>
      <c r="J109" s="22"/>
    </row>
    <row r="110" spans="1:10">
      <c r="A110" s="15" t="s">
        <v>2346</v>
      </c>
      <c r="B110" s="18" t="s">
        <v>2347</v>
      </c>
      <c r="C110" s="23">
        <v>0</v>
      </c>
      <c r="D110" s="16">
        <v>13800</v>
      </c>
      <c r="E110" s="20">
        <f t="shared" si="9"/>
        <v>0</v>
      </c>
      <c r="F110" s="20">
        <f>E110*G3+E110</f>
        <v>0</v>
      </c>
      <c r="G110" s="21">
        <v>0</v>
      </c>
      <c r="H110" s="20">
        <f t="shared" si="10"/>
        <v>0</v>
      </c>
      <c r="I110" s="20">
        <f t="shared" si="11"/>
        <v>0</v>
      </c>
      <c r="J110" s="22"/>
    </row>
    <row r="111" spans="1:10">
      <c r="A111" s="15" t="s">
        <v>2348</v>
      </c>
      <c r="B111" s="18" t="s">
        <v>2349</v>
      </c>
      <c r="C111" s="23">
        <v>0</v>
      </c>
      <c r="D111" s="16">
        <v>3000</v>
      </c>
      <c r="E111" s="20">
        <f t="shared" si="9"/>
        <v>0</v>
      </c>
      <c r="F111" s="20">
        <f>E111*G3+E111</f>
        <v>0</v>
      </c>
      <c r="G111" s="21">
        <v>0</v>
      </c>
      <c r="H111" s="20">
        <f t="shared" si="10"/>
        <v>0</v>
      </c>
      <c r="I111" s="20">
        <f t="shared" si="11"/>
        <v>0</v>
      </c>
      <c r="J111" s="22"/>
    </row>
    <row r="112" spans="1:10">
      <c r="A112" s="15" t="s">
        <v>2350</v>
      </c>
      <c r="B112" s="18" t="s">
        <v>815</v>
      </c>
      <c r="C112" s="23">
        <v>0</v>
      </c>
      <c r="D112" s="16">
        <v>7650</v>
      </c>
      <c r="E112" s="20">
        <f t="shared" si="9"/>
        <v>0</v>
      </c>
      <c r="F112" s="20">
        <f>E112*G3+E112</f>
        <v>0</v>
      </c>
      <c r="G112" s="21">
        <v>0</v>
      </c>
      <c r="H112" s="20">
        <f t="shared" si="10"/>
        <v>0</v>
      </c>
      <c r="I112" s="20">
        <f t="shared" si="11"/>
        <v>0</v>
      </c>
      <c r="J112" s="22"/>
    </row>
    <row r="113" spans="1:10">
      <c r="A113" s="3" t="s">
        <v>1</v>
      </c>
      <c r="B113" s="3" t="s">
        <v>106</v>
      </c>
      <c r="C113" s="3" t="s">
        <v>1</v>
      </c>
      <c r="D113" s="4" t="s">
        <v>1</v>
      </c>
      <c r="E113" s="4" t="s">
        <v>1</v>
      </c>
      <c r="F113" s="4" t="s">
        <v>1</v>
      </c>
      <c r="G113" s="5" t="s">
        <v>1</v>
      </c>
      <c r="H113" s="4" t="s">
        <v>1</v>
      </c>
      <c r="I113" s="4" t="s">
        <v>1</v>
      </c>
    </row>
    <row r="114" spans="1:10">
      <c r="A114" s="15" t="s">
        <v>2351</v>
      </c>
      <c r="B114" s="18" t="s">
        <v>2352</v>
      </c>
      <c r="C114" s="23">
        <v>0</v>
      </c>
      <c r="D114" s="16">
        <v>1850</v>
      </c>
      <c r="E114" s="20">
        <f t="shared" ref="E114:E120" si="12">D114*C114</f>
        <v>0</v>
      </c>
      <c r="F114" s="20">
        <f>E114*G3+E114</f>
        <v>0</v>
      </c>
      <c r="G114" s="21">
        <v>0</v>
      </c>
      <c r="H114" s="20">
        <f t="shared" ref="H114:H120" si="13">E114-G114*E114</f>
        <v>0</v>
      </c>
      <c r="I114" s="20">
        <f t="shared" ref="I114:I120" si="14">F114-G114*F114</f>
        <v>0</v>
      </c>
      <c r="J114" s="22"/>
    </row>
    <row r="115" spans="1:10">
      <c r="A115" s="15" t="s">
        <v>2353</v>
      </c>
      <c r="B115" s="18" t="s">
        <v>365</v>
      </c>
      <c r="C115" s="23">
        <v>0</v>
      </c>
      <c r="D115" s="16">
        <v>2150</v>
      </c>
      <c r="E115" s="20">
        <f t="shared" si="12"/>
        <v>0</v>
      </c>
      <c r="F115" s="20">
        <f>E115*G3+E115</f>
        <v>0</v>
      </c>
      <c r="G115" s="21">
        <v>0</v>
      </c>
      <c r="H115" s="20">
        <f t="shared" si="13"/>
        <v>0</v>
      </c>
      <c r="I115" s="20">
        <f t="shared" si="14"/>
        <v>0</v>
      </c>
      <c r="J115" s="22"/>
    </row>
    <row r="116" spans="1:10">
      <c r="A116" s="15" t="s">
        <v>2354</v>
      </c>
      <c r="B116" s="18" t="s">
        <v>367</v>
      </c>
      <c r="C116" s="23">
        <v>0</v>
      </c>
      <c r="D116" s="16">
        <v>3050</v>
      </c>
      <c r="E116" s="20">
        <f t="shared" si="12"/>
        <v>0</v>
      </c>
      <c r="F116" s="20">
        <f>E116*G3+E116</f>
        <v>0</v>
      </c>
      <c r="G116" s="21">
        <v>0</v>
      </c>
      <c r="H116" s="20">
        <f t="shared" si="13"/>
        <v>0</v>
      </c>
      <c r="I116" s="20">
        <f t="shared" si="14"/>
        <v>0</v>
      </c>
      <c r="J116" s="22"/>
    </row>
    <row r="117" spans="1:10">
      <c r="A117" s="15" t="s">
        <v>2355</v>
      </c>
      <c r="B117" s="18" t="s">
        <v>369</v>
      </c>
      <c r="C117" s="23">
        <v>0</v>
      </c>
      <c r="D117" s="16">
        <v>31900</v>
      </c>
      <c r="E117" s="20">
        <f t="shared" si="12"/>
        <v>0</v>
      </c>
      <c r="F117" s="20">
        <f>E117*G3+E117</f>
        <v>0</v>
      </c>
      <c r="G117" s="21">
        <v>0</v>
      </c>
      <c r="H117" s="20">
        <f t="shared" si="13"/>
        <v>0</v>
      </c>
      <c r="I117" s="20">
        <f t="shared" si="14"/>
        <v>0</v>
      </c>
      <c r="J117" s="22"/>
    </row>
    <row r="118" spans="1:10">
      <c r="A118" s="15" t="s">
        <v>2356</v>
      </c>
      <c r="B118" s="18" t="s">
        <v>371</v>
      </c>
      <c r="C118" s="23">
        <v>0</v>
      </c>
      <c r="D118" s="16">
        <v>56800</v>
      </c>
      <c r="E118" s="20">
        <f t="shared" si="12"/>
        <v>0</v>
      </c>
      <c r="F118" s="20">
        <f>E118*G3+E118</f>
        <v>0</v>
      </c>
      <c r="G118" s="21">
        <v>0</v>
      </c>
      <c r="H118" s="20">
        <f t="shared" si="13"/>
        <v>0</v>
      </c>
      <c r="I118" s="20">
        <f t="shared" si="14"/>
        <v>0</v>
      </c>
      <c r="J118" s="22"/>
    </row>
    <row r="119" spans="1:10">
      <c r="A119" s="15" t="s">
        <v>2357</v>
      </c>
      <c r="B119" s="18" t="s">
        <v>2358</v>
      </c>
      <c r="C119" s="23">
        <v>0</v>
      </c>
      <c r="D119" s="16">
        <v>13250</v>
      </c>
      <c r="E119" s="20">
        <f t="shared" si="12"/>
        <v>0</v>
      </c>
      <c r="F119" s="20">
        <f>E119*G3+E119</f>
        <v>0</v>
      </c>
      <c r="G119" s="21">
        <v>0</v>
      </c>
      <c r="H119" s="20">
        <f t="shared" si="13"/>
        <v>0</v>
      </c>
      <c r="I119" s="20">
        <f t="shared" si="14"/>
        <v>0</v>
      </c>
      <c r="J119" s="22"/>
    </row>
    <row r="120" spans="1:10">
      <c r="A120" s="15" t="s">
        <v>2359</v>
      </c>
      <c r="B120" s="18" t="s">
        <v>2172</v>
      </c>
      <c r="C120" s="23">
        <v>0</v>
      </c>
      <c r="D120" s="16">
        <v>2800</v>
      </c>
      <c r="E120" s="20">
        <f t="shared" si="12"/>
        <v>0</v>
      </c>
      <c r="F120" s="20">
        <f>E120*G3+E120</f>
        <v>0</v>
      </c>
      <c r="G120" s="21">
        <v>0</v>
      </c>
      <c r="H120" s="20">
        <f t="shared" si="13"/>
        <v>0</v>
      </c>
      <c r="I120" s="20">
        <f t="shared" si="14"/>
        <v>0</v>
      </c>
      <c r="J120" s="22"/>
    </row>
    <row r="121" spans="1:10">
      <c r="A121" s="3" t="s">
        <v>1</v>
      </c>
      <c r="B121" s="3" t="s">
        <v>117</v>
      </c>
      <c r="C121" s="3" t="s">
        <v>1</v>
      </c>
      <c r="D121" s="4" t="s">
        <v>1</v>
      </c>
      <c r="E121" s="4" t="s">
        <v>1</v>
      </c>
      <c r="F121" s="4" t="s">
        <v>1</v>
      </c>
      <c r="G121" s="5" t="s">
        <v>1</v>
      </c>
      <c r="H121" s="4" t="s">
        <v>1</v>
      </c>
      <c r="I121" s="4" t="s">
        <v>1</v>
      </c>
    </row>
    <row r="122" spans="1:10">
      <c r="A122" s="15" t="s">
        <v>2360</v>
      </c>
      <c r="B122" s="18" t="s">
        <v>1301</v>
      </c>
      <c r="C122" s="23">
        <v>0</v>
      </c>
      <c r="D122" s="16">
        <v>73900</v>
      </c>
      <c r="E122" s="20">
        <f>D122*C122</f>
        <v>0</v>
      </c>
      <c r="F122" s="20">
        <f>E122*G3+E122</f>
        <v>0</v>
      </c>
      <c r="G122" s="21">
        <v>0</v>
      </c>
      <c r="H122" s="20">
        <f>E122-G122*E122</f>
        <v>0</v>
      </c>
      <c r="I122" s="20">
        <f>F122-G122*F122</f>
        <v>0</v>
      </c>
      <c r="J122" s="22"/>
    </row>
    <row r="123" spans="1:10">
      <c r="A123" s="15" t="s">
        <v>2361</v>
      </c>
      <c r="B123" s="18" t="s">
        <v>2362</v>
      </c>
      <c r="C123" s="23">
        <v>0</v>
      </c>
      <c r="D123" s="16">
        <v>11850</v>
      </c>
      <c r="E123" s="20">
        <f>D123*C123</f>
        <v>0</v>
      </c>
      <c r="F123" s="20">
        <f>E123*G3+E123</f>
        <v>0</v>
      </c>
      <c r="G123" s="21">
        <v>0</v>
      </c>
      <c r="H123" s="20">
        <f>E123-G123*E123</f>
        <v>0</v>
      </c>
      <c r="I123" s="20">
        <f>F123-G123*F123</f>
        <v>0</v>
      </c>
      <c r="J123" s="22"/>
    </row>
    <row r="124" spans="1:10">
      <c r="A124" s="15" t="s">
        <v>2363</v>
      </c>
      <c r="B124" s="18" t="s">
        <v>2364</v>
      </c>
      <c r="C124" s="23">
        <v>0</v>
      </c>
      <c r="D124" s="16">
        <v>4500</v>
      </c>
      <c r="E124" s="20">
        <f>D124*C124</f>
        <v>0</v>
      </c>
      <c r="F124" s="20">
        <f>E124*G3+E124</f>
        <v>0</v>
      </c>
      <c r="G124" s="21">
        <v>0</v>
      </c>
      <c r="H124" s="20">
        <f>E124-G124*E124</f>
        <v>0</v>
      </c>
      <c r="I124" s="20">
        <f>F124-G124*F124</f>
        <v>0</v>
      </c>
      <c r="J124" s="22"/>
    </row>
    <row r="125" spans="1:10">
      <c r="A125" s="15" t="s">
        <v>2365</v>
      </c>
      <c r="B125" s="18" t="s">
        <v>2366</v>
      </c>
      <c r="C125" s="23">
        <v>0</v>
      </c>
      <c r="D125" s="16">
        <v>19300</v>
      </c>
      <c r="E125" s="20">
        <f>D125*C125</f>
        <v>0</v>
      </c>
      <c r="F125" s="20">
        <f>E125*G3+E125</f>
        <v>0</v>
      </c>
      <c r="G125" s="21">
        <v>0</v>
      </c>
      <c r="H125" s="20">
        <f>E125-G125*E125</f>
        <v>0</v>
      </c>
      <c r="I125" s="20">
        <f>F125-G125*F125</f>
        <v>0</v>
      </c>
      <c r="J125" s="22"/>
    </row>
    <row r="126" spans="1:10">
      <c r="A126" s="15" t="s">
        <v>2367</v>
      </c>
      <c r="B126" s="18" t="s">
        <v>2368</v>
      </c>
      <c r="C126" s="23">
        <v>0</v>
      </c>
      <c r="D126" s="16">
        <v>24800</v>
      </c>
      <c r="E126" s="20">
        <f>D126*C126</f>
        <v>0</v>
      </c>
      <c r="F126" s="20">
        <f>E126*G3+E126</f>
        <v>0</v>
      </c>
      <c r="G126" s="21">
        <v>0</v>
      </c>
      <c r="H126" s="20">
        <f>E126-G126*E126</f>
        <v>0</v>
      </c>
      <c r="I126" s="20">
        <f>F126-G126*F126</f>
        <v>0</v>
      </c>
      <c r="J126" s="22"/>
    </row>
    <row r="127" spans="1:10">
      <c r="A127" s="3" t="s">
        <v>1</v>
      </c>
      <c r="B127" s="3" t="s">
        <v>122</v>
      </c>
      <c r="C127" s="3" t="s">
        <v>1</v>
      </c>
      <c r="D127" s="4" t="s">
        <v>1</v>
      </c>
      <c r="E127" s="4" t="s">
        <v>1</v>
      </c>
      <c r="F127" s="4" t="s">
        <v>1</v>
      </c>
      <c r="G127" s="5" t="s">
        <v>1</v>
      </c>
      <c r="H127" s="4" t="s">
        <v>1</v>
      </c>
      <c r="I127" s="4" t="s">
        <v>1</v>
      </c>
    </row>
    <row r="128" spans="1:10">
      <c r="A128" s="15" t="s">
        <v>2369</v>
      </c>
      <c r="B128" s="18" t="s">
        <v>248</v>
      </c>
      <c r="C128" s="23">
        <v>0</v>
      </c>
      <c r="D128" s="16">
        <v>1000</v>
      </c>
      <c r="E128" s="20">
        <f>D128*C128</f>
        <v>0</v>
      </c>
      <c r="F128" s="20">
        <f>E128*G3+E128</f>
        <v>0</v>
      </c>
      <c r="G128" s="21">
        <v>0</v>
      </c>
      <c r="H128" s="20">
        <f>E128-G128*E128</f>
        <v>0</v>
      </c>
      <c r="I128" s="20">
        <f>F128-G128*F128</f>
        <v>0</v>
      </c>
      <c r="J128" s="22"/>
    </row>
    <row r="129" spans="1:10">
      <c r="A129" s="15" t="s">
        <v>2370</v>
      </c>
      <c r="B129" s="18" t="s">
        <v>250</v>
      </c>
      <c r="C129" s="23">
        <v>0</v>
      </c>
      <c r="D129" s="16">
        <v>950</v>
      </c>
      <c r="E129" s="20">
        <f>D129*C129</f>
        <v>0</v>
      </c>
      <c r="F129" s="20">
        <f>E129*G3+E129</f>
        <v>0</v>
      </c>
      <c r="G129" s="21">
        <v>0</v>
      </c>
      <c r="H129" s="20">
        <f>E129-G129*E129</f>
        <v>0</v>
      </c>
      <c r="I129" s="20">
        <f>F129-G129*F129</f>
        <v>0</v>
      </c>
      <c r="J129" s="22"/>
    </row>
    <row r="130" spans="1:10">
      <c r="A130" s="15" t="s">
        <v>2371</v>
      </c>
      <c r="B130" s="18" t="s">
        <v>128</v>
      </c>
      <c r="C130" s="23">
        <v>0</v>
      </c>
      <c r="D130" s="16">
        <v>1700</v>
      </c>
      <c r="E130" s="20">
        <f>D130*C130</f>
        <v>0</v>
      </c>
      <c r="F130" s="20">
        <f>E130*G3+E130</f>
        <v>0</v>
      </c>
      <c r="G130" s="21">
        <v>0</v>
      </c>
      <c r="H130" s="20">
        <f>E130-G130*E130</f>
        <v>0</v>
      </c>
      <c r="I130" s="20">
        <f>F130-G130*F130</f>
        <v>0</v>
      </c>
      <c r="J130" s="22"/>
    </row>
    <row r="131" spans="1:10">
      <c r="A131" s="15" t="s">
        <v>2372</v>
      </c>
      <c r="B131" s="18" t="s">
        <v>394</v>
      </c>
      <c r="C131" s="23">
        <v>0</v>
      </c>
      <c r="D131" s="16">
        <v>4100</v>
      </c>
      <c r="E131" s="20">
        <f>D131*C131</f>
        <v>0</v>
      </c>
      <c r="F131" s="20">
        <f>E131*G3+E131</f>
        <v>0</v>
      </c>
      <c r="G131" s="21">
        <v>0</v>
      </c>
      <c r="H131" s="20">
        <f>E131-G131*E131</f>
        <v>0</v>
      </c>
      <c r="I131" s="20">
        <f>F131-G131*F131</f>
        <v>0</v>
      </c>
      <c r="J131" s="22"/>
    </row>
    <row r="132" spans="1:10">
      <c r="A132" s="15" t="s">
        <v>2373</v>
      </c>
      <c r="B132" s="18" t="s">
        <v>396</v>
      </c>
      <c r="C132" s="23">
        <v>0</v>
      </c>
      <c r="D132" s="16">
        <v>1650</v>
      </c>
      <c r="E132" s="20">
        <f>D132*C132</f>
        <v>0</v>
      </c>
      <c r="F132" s="20">
        <f>E132*G3+E132</f>
        <v>0</v>
      </c>
      <c r="G132" s="21">
        <v>0</v>
      </c>
      <c r="H132" s="20">
        <f>E132-G132*E132</f>
        <v>0</v>
      </c>
      <c r="I132" s="20">
        <f>F132-G132*F132</f>
        <v>0</v>
      </c>
      <c r="J132" s="22"/>
    </row>
    <row r="134" spans="1:10" s="24" customFormat="1" ht="16">
      <c r="A134" s="25" t="s">
        <v>1</v>
      </c>
      <c r="B134" s="25" t="s">
        <v>129</v>
      </c>
      <c r="C134" s="25" t="s">
        <v>1</v>
      </c>
      <c r="D134" s="26" t="s">
        <v>1</v>
      </c>
      <c r="E134" s="27">
        <f>SUM(E10:E132)</f>
        <v>0</v>
      </c>
      <c r="F134" s="27">
        <f>SUM(F10:F132)</f>
        <v>0</v>
      </c>
      <c r="G134" s="28" t="s">
        <v>1</v>
      </c>
      <c r="H134" s="27">
        <f>SUM(H10:H132)</f>
        <v>0</v>
      </c>
      <c r="I134" s="27">
        <f>SUM(I10:I132)</f>
        <v>0</v>
      </c>
    </row>
    <row r="136" spans="1:10" s="24" customFormat="1" ht="16">
      <c r="A136" s="25" t="s">
        <v>1</v>
      </c>
      <c r="B136" s="25" t="s">
        <v>130</v>
      </c>
      <c r="C136" s="25" t="s">
        <v>1</v>
      </c>
      <c r="D136" s="27">
        <v>4100000</v>
      </c>
      <c r="E136" s="27">
        <f>SUM(E7:E132)</f>
        <v>4100000</v>
      </c>
      <c r="F136" s="27">
        <f>SUM(F7:F132)</f>
        <v>4100000</v>
      </c>
      <c r="G136" s="28" t="s">
        <v>1</v>
      </c>
      <c r="H136" s="27">
        <f>SUM(H7:H132)</f>
        <v>4100000</v>
      </c>
      <c r="I136" s="27">
        <f>SUM(I7:I132)</f>
        <v>4100000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ADEB-E103-0D41-AD78-1C9BB2DD4DF9}">
  <sheetPr>
    <tabColor theme="2" tint="-0.499984740745262"/>
    <pageSetUpPr fitToPage="1"/>
  </sheetPr>
  <dimension ref="A2:J148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2374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2375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2193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2376</v>
      </c>
      <c r="C7" s="15">
        <v>1</v>
      </c>
      <c r="D7" s="16">
        <v>5750000</v>
      </c>
      <c r="E7" s="1">
        <f>D7*C7</f>
        <v>5750000</v>
      </c>
      <c r="F7" s="1">
        <f>E7*G3+E7</f>
        <v>5750000</v>
      </c>
      <c r="G7" s="17">
        <v>0</v>
      </c>
      <c r="H7" s="1">
        <f>E7-G7*E7</f>
        <v>5750000</v>
      </c>
      <c r="I7" s="1">
        <f>F7-G7*F7</f>
        <v>5750000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22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2377</v>
      </c>
      <c r="B12" s="18" t="s">
        <v>2378</v>
      </c>
      <c r="C12" s="23">
        <v>0</v>
      </c>
      <c r="D12" s="16">
        <v>105000</v>
      </c>
      <c r="E12" s="20">
        <f t="shared" ref="E12:E23" si="0">D12*C12</f>
        <v>0</v>
      </c>
      <c r="F12" s="20">
        <f>E12*G3+E12</f>
        <v>0</v>
      </c>
      <c r="G12" s="21">
        <v>0</v>
      </c>
      <c r="H12" s="20">
        <f t="shared" ref="H12:H23" si="1">E12-G12*E12</f>
        <v>0</v>
      </c>
      <c r="I12" s="20">
        <f t="shared" ref="I12:I23" si="2">F12-G12*F12</f>
        <v>0</v>
      </c>
      <c r="J12" s="22"/>
    </row>
    <row r="13" spans="1:10">
      <c r="A13" s="15" t="s">
        <v>2379</v>
      </c>
      <c r="B13" s="18" t="s">
        <v>32</v>
      </c>
      <c r="C13" s="23">
        <v>0</v>
      </c>
      <c r="D13" s="16">
        <v>10250</v>
      </c>
      <c r="E13" s="20">
        <f t="shared" si="0"/>
        <v>0</v>
      </c>
      <c r="F13" s="20">
        <f>E13*G3+E13</f>
        <v>0</v>
      </c>
      <c r="G13" s="21">
        <v>0</v>
      </c>
      <c r="H13" s="20">
        <f t="shared" si="1"/>
        <v>0</v>
      </c>
      <c r="I13" s="20">
        <f t="shared" si="2"/>
        <v>0</v>
      </c>
      <c r="J13" s="22"/>
    </row>
    <row r="14" spans="1:10">
      <c r="A14" s="15" t="s">
        <v>2380</v>
      </c>
      <c r="B14" s="18" t="s">
        <v>2381</v>
      </c>
      <c r="C14" s="23">
        <v>0</v>
      </c>
      <c r="D14" s="16">
        <v>10800</v>
      </c>
      <c r="E14" s="20">
        <f t="shared" si="0"/>
        <v>0</v>
      </c>
      <c r="F14" s="20">
        <f>E14*G3+E14</f>
        <v>0</v>
      </c>
      <c r="G14" s="21">
        <v>0</v>
      </c>
      <c r="H14" s="20">
        <f t="shared" si="1"/>
        <v>0</v>
      </c>
      <c r="I14" s="20">
        <f t="shared" si="2"/>
        <v>0</v>
      </c>
      <c r="J14" s="22"/>
    </row>
    <row r="15" spans="1:10">
      <c r="A15" s="15" t="s">
        <v>2382</v>
      </c>
      <c r="B15" s="18" t="s">
        <v>846</v>
      </c>
      <c r="C15" s="23">
        <v>0</v>
      </c>
      <c r="D15" s="16">
        <v>16500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2383</v>
      </c>
      <c r="B16" s="18" t="s">
        <v>1452</v>
      </c>
      <c r="C16" s="23">
        <v>0</v>
      </c>
      <c r="D16" s="16">
        <v>3800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2384</v>
      </c>
      <c r="B17" s="18" t="s">
        <v>2385</v>
      </c>
      <c r="C17" s="23">
        <v>0</v>
      </c>
      <c r="D17" s="16">
        <v>32500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2386</v>
      </c>
      <c r="B18" s="18" t="s">
        <v>2387</v>
      </c>
      <c r="C18" s="23">
        <v>0</v>
      </c>
      <c r="D18" s="16">
        <v>8300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2388</v>
      </c>
      <c r="B19" s="18" t="s">
        <v>2389</v>
      </c>
      <c r="C19" s="23">
        <v>0</v>
      </c>
      <c r="D19" s="16">
        <v>13000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2390</v>
      </c>
      <c r="B20" s="18" t="s">
        <v>2391</v>
      </c>
      <c r="C20" s="23">
        <v>0</v>
      </c>
      <c r="D20" s="16">
        <v>188000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2392</v>
      </c>
      <c r="B21" s="18" t="s">
        <v>1964</v>
      </c>
      <c r="C21" s="23">
        <v>0</v>
      </c>
      <c r="D21" s="16">
        <v>35050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2393</v>
      </c>
      <c r="B22" s="18" t="s">
        <v>2394</v>
      </c>
      <c r="C22" s="23">
        <v>0</v>
      </c>
      <c r="D22" s="16">
        <v>31000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2395</v>
      </c>
      <c r="B23" s="18" t="s">
        <v>2396</v>
      </c>
      <c r="C23" s="23">
        <v>0</v>
      </c>
      <c r="D23" s="16">
        <v>18850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3" t="s">
        <v>1</v>
      </c>
      <c r="B24" s="3" t="s">
        <v>37</v>
      </c>
      <c r="C24" s="3" t="s">
        <v>1</v>
      </c>
      <c r="D24" s="4" t="s">
        <v>1</v>
      </c>
      <c r="E24" s="4" t="s">
        <v>1</v>
      </c>
      <c r="F24" s="4" t="s">
        <v>1</v>
      </c>
      <c r="G24" s="5" t="s">
        <v>1</v>
      </c>
      <c r="H24" s="4" t="s">
        <v>1</v>
      </c>
      <c r="I24" s="4" t="s">
        <v>1</v>
      </c>
    </row>
    <row r="25" spans="1:10">
      <c r="A25" s="15" t="s">
        <v>2397</v>
      </c>
      <c r="B25" s="18" t="s">
        <v>1839</v>
      </c>
      <c r="C25" s="23">
        <v>0</v>
      </c>
      <c r="D25" s="16">
        <v>400</v>
      </c>
      <c r="E25" s="20">
        <f t="shared" ref="E25:E72" si="3">D25*C25</f>
        <v>0</v>
      </c>
      <c r="F25" s="20">
        <f>E25*G3+E25</f>
        <v>0</v>
      </c>
      <c r="G25" s="21">
        <v>0</v>
      </c>
      <c r="H25" s="20">
        <f t="shared" ref="H25:H72" si="4">E25-G25*E25</f>
        <v>0</v>
      </c>
      <c r="I25" s="20">
        <f t="shared" ref="I25:I72" si="5">F25-G25*F25</f>
        <v>0</v>
      </c>
      <c r="J25" s="22"/>
    </row>
    <row r="26" spans="1:10">
      <c r="A26" s="15" t="s">
        <v>2398</v>
      </c>
      <c r="B26" s="18" t="s">
        <v>2399</v>
      </c>
      <c r="C26" s="23">
        <v>0</v>
      </c>
      <c r="D26" s="16">
        <v>13300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2400</v>
      </c>
      <c r="B27" s="18" t="s">
        <v>2401</v>
      </c>
      <c r="C27" s="23">
        <v>0</v>
      </c>
      <c r="D27" s="16">
        <v>3600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2402</v>
      </c>
      <c r="B28" s="18" t="s">
        <v>2403</v>
      </c>
      <c r="C28" s="23">
        <v>0</v>
      </c>
      <c r="D28" s="16">
        <v>19900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2404</v>
      </c>
      <c r="B29" s="18" t="s">
        <v>2405</v>
      </c>
      <c r="C29" s="23">
        <v>0</v>
      </c>
      <c r="D29" s="16">
        <v>19550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2406</v>
      </c>
      <c r="B30" s="18" t="s">
        <v>2407</v>
      </c>
      <c r="C30" s="23">
        <v>0</v>
      </c>
      <c r="D30" s="16">
        <v>2250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2408</v>
      </c>
      <c r="B31" s="18" t="s">
        <v>45</v>
      </c>
      <c r="C31" s="23">
        <v>0</v>
      </c>
      <c r="D31" s="16">
        <v>6350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2409</v>
      </c>
      <c r="B32" s="18" t="s">
        <v>2410</v>
      </c>
      <c r="C32" s="23">
        <v>0</v>
      </c>
      <c r="D32" s="16">
        <v>3450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2411</v>
      </c>
      <c r="B33" s="18" t="s">
        <v>2412</v>
      </c>
      <c r="C33" s="23">
        <v>0</v>
      </c>
      <c r="D33" s="16">
        <v>3450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2413</v>
      </c>
      <c r="B34" s="18" t="s">
        <v>2414</v>
      </c>
      <c r="C34" s="23">
        <v>0</v>
      </c>
      <c r="D34" s="16">
        <v>3450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2415</v>
      </c>
      <c r="B35" s="18" t="s">
        <v>2416</v>
      </c>
      <c r="C35" s="23">
        <v>0</v>
      </c>
      <c r="D35" s="16">
        <v>3450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2417</v>
      </c>
      <c r="B36" s="18" t="s">
        <v>2418</v>
      </c>
      <c r="C36" s="23">
        <v>0</v>
      </c>
      <c r="D36" s="16">
        <v>6500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2419</v>
      </c>
      <c r="B37" s="18" t="s">
        <v>2420</v>
      </c>
      <c r="C37" s="23">
        <v>0</v>
      </c>
      <c r="D37" s="16">
        <v>16500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2421</v>
      </c>
      <c r="B38" s="18" t="s">
        <v>2422</v>
      </c>
      <c r="C38" s="23">
        <v>0</v>
      </c>
      <c r="D38" s="16">
        <v>8350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2423</v>
      </c>
      <c r="B39" s="18" t="s">
        <v>51</v>
      </c>
      <c r="C39" s="23">
        <v>0</v>
      </c>
      <c r="D39" s="16">
        <v>5450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2424</v>
      </c>
      <c r="B40" s="18" t="s">
        <v>2425</v>
      </c>
      <c r="C40" s="23">
        <v>0</v>
      </c>
      <c r="D40" s="16">
        <v>5350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2426</v>
      </c>
      <c r="B41" s="18" t="s">
        <v>279</v>
      </c>
      <c r="C41" s="23">
        <v>0</v>
      </c>
      <c r="D41" s="16">
        <v>500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2427</v>
      </c>
      <c r="B42" s="18" t="s">
        <v>2428</v>
      </c>
      <c r="C42" s="23">
        <v>0</v>
      </c>
      <c r="D42" s="16">
        <v>10500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2429</v>
      </c>
      <c r="B43" s="18" t="s">
        <v>2244</v>
      </c>
      <c r="C43" s="23">
        <v>0</v>
      </c>
      <c r="D43" s="16">
        <v>7100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2430</v>
      </c>
      <c r="B44" s="18" t="s">
        <v>2431</v>
      </c>
      <c r="C44" s="23">
        <v>0</v>
      </c>
      <c r="D44" s="16">
        <v>1600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2432</v>
      </c>
      <c r="B45" s="18" t="s">
        <v>2433</v>
      </c>
      <c r="C45" s="23">
        <v>0</v>
      </c>
      <c r="D45" s="16">
        <v>111350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2434</v>
      </c>
      <c r="B46" s="18" t="s">
        <v>1999</v>
      </c>
      <c r="C46" s="23">
        <v>0</v>
      </c>
      <c r="D46" s="16">
        <v>6500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2435</v>
      </c>
      <c r="B47" s="18" t="s">
        <v>2001</v>
      </c>
      <c r="C47" s="23">
        <v>0</v>
      </c>
      <c r="D47" s="16">
        <v>22350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2436</v>
      </c>
      <c r="B48" s="18" t="s">
        <v>2437</v>
      </c>
      <c r="C48" s="23">
        <v>0</v>
      </c>
      <c r="D48" s="16">
        <v>68500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2438</v>
      </c>
      <c r="B49" s="18" t="s">
        <v>2439</v>
      </c>
      <c r="C49" s="23">
        <v>0</v>
      </c>
      <c r="D49" s="16">
        <v>4900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2440</v>
      </c>
      <c r="B50" s="18" t="s">
        <v>2441</v>
      </c>
      <c r="C50" s="23">
        <v>0</v>
      </c>
      <c r="D50" s="16">
        <v>2850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2442</v>
      </c>
      <c r="B51" s="18" t="s">
        <v>2443</v>
      </c>
      <c r="C51" s="23">
        <v>0</v>
      </c>
      <c r="D51" s="16">
        <v>8800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2444</v>
      </c>
      <c r="B52" s="18" t="s">
        <v>55</v>
      </c>
      <c r="C52" s="23">
        <v>0</v>
      </c>
      <c r="D52" s="16">
        <v>600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2445</v>
      </c>
      <c r="B53" s="18" t="s">
        <v>2446</v>
      </c>
      <c r="C53" s="23">
        <v>0</v>
      </c>
      <c r="D53" s="16">
        <v>30500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2447</v>
      </c>
      <c r="B54" s="18" t="s">
        <v>181</v>
      </c>
      <c r="C54" s="23">
        <v>0</v>
      </c>
      <c r="D54" s="16">
        <v>95000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2448</v>
      </c>
      <c r="B55" s="18" t="s">
        <v>2449</v>
      </c>
      <c r="C55" s="23">
        <v>0</v>
      </c>
      <c r="D55" s="16">
        <v>166000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2450</v>
      </c>
      <c r="B56" s="18" t="s">
        <v>2451</v>
      </c>
      <c r="C56" s="23">
        <v>0</v>
      </c>
      <c r="D56" s="16">
        <v>18000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2452</v>
      </c>
      <c r="B57" s="18" t="s">
        <v>2453</v>
      </c>
      <c r="C57" s="23">
        <v>0</v>
      </c>
      <c r="D57" s="16">
        <v>8400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2454</v>
      </c>
      <c r="B58" s="18" t="s">
        <v>2455</v>
      </c>
      <c r="C58" s="23">
        <v>0</v>
      </c>
      <c r="D58" s="16">
        <v>25000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2456</v>
      </c>
      <c r="B59" s="18" t="s">
        <v>2457</v>
      </c>
      <c r="C59" s="23">
        <v>0</v>
      </c>
      <c r="D59" s="16">
        <v>7150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2458</v>
      </c>
      <c r="B60" s="18" t="s">
        <v>2459</v>
      </c>
      <c r="C60" s="23">
        <v>0</v>
      </c>
      <c r="D60" s="16">
        <v>1100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2460</v>
      </c>
      <c r="B61" s="18" t="s">
        <v>2461</v>
      </c>
      <c r="C61" s="23">
        <v>0</v>
      </c>
      <c r="D61" s="16">
        <v>1100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2462</v>
      </c>
      <c r="B62" s="18" t="s">
        <v>453</v>
      </c>
      <c r="C62" s="23">
        <v>0</v>
      </c>
      <c r="D62" s="16">
        <v>3600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15" t="s">
        <v>2463</v>
      </c>
      <c r="B63" s="18" t="s">
        <v>2464</v>
      </c>
      <c r="C63" s="23">
        <v>0</v>
      </c>
      <c r="D63" s="16">
        <v>15800</v>
      </c>
      <c r="E63" s="20">
        <f t="shared" si="3"/>
        <v>0</v>
      </c>
      <c r="F63" s="20">
        <f>E63*G3+E63</f>
        <v>0</v>
      </c>
      <c r="G63" s="21">
        <v>0</v>
      </c>
      <c r="H63" s="20">
        <f t="shared" si="4"/>
        <v>0</v>
      </c>
      <c r="I63" s="20">
        <f t="shared" si="5"/>
        <v>0</v>
      </c>
      <c r="J63" s="22"/>
    </row>
    <row r="64" spans="1:10">
      <c r="A64" s="15" t="s">
        <v>2465</v>
      </c>
      <c r="B64" s="18" t="s">
        <v>2466</v>
      </c>
      <c r="C64" s="23">
        <v>0</v>
      </c>
      <c r="D64" s="16">
        <v>41000</v>
      </c>
      <c r="E64" s="20">
        <f t="shared" si="3"/>
        <v>0</v>
      </c>
      <c r="F64" s="20">
        <f>E64*G3+E64</f>
        <v>0</v>
      </c>
      <c r="G64" s="21">
        <v>0</v>
      </c>
      <c r="H64" s="20">
        <f t="shared" si="4"/>
        <v>0</v>
      </c>
      <c r="I64" s="20">
        <f t="shared" si="5"/>
        <v>0</v>
      </c>
      <c r="J64" s="22"/>
    </row>
    <row r="65" spans="1:10">
      <c r="A65" s="15" t="s">
        <v>2467</v>
      </c>
      <c r="B65" s="18" t="s">
        <v>2468</v>
      </c>
      <c r="C65" s="23">
        <v>0</v>
      </c>
      <c r="D65" s="16">
        <v>10200</v>
      </c>
      <c r="E65" s="20">
        <f t="shared" si="3"/>
        <v>0</v>
      </c>
      <c r="F65" s="20">
        <f>E65*G3+E65</f>
        <v>0</v>
      </c>
      <c r="G65" s="21">
        <v>0</v>
      </c>
      <c r="H65" s="20">
        <f t="shared" si="4"/>
        <v>0</v>
      </c>
      <c r="I65" s="20">
        <f t="shared" si="5"/>
        <v>0</v>
      </c>
      <c r="J65" s="22"/>
    </row>
    <row r="66" spans="1:10">
      <c r="A66" s="15" t="s">
        <v>2469</v>
      </c>
      <c r="B66" s="18" t="s">
        <v>1360</v>
      </c>
      <c r="C66" s="23">
        <v>0</v>
      </c>
      <c r="D66" s="16">
        <v>71500</v>
      </c>
      <c r="E66" s="20">
        <f t="shared" si="3"/>
        <v>0</v>
      </c>
      <c r="F66" s="20">
        <f>E66*G3+E66</f>
        <v>0</v>
      </c>
      <c r="G66" s="21">
        <v>0</v>
      </c>
      <c r="H66" s="20">
        <f t="shared" si="4"/>
        <v>0</v>
      </c>
      <c r="I66" s="20">
        <f t="shared" si="5"/>
        <v>0</v>
      </c>
      <c r="J66" s="22"/>
    </row>
    <row r="67" spans="1:10">
      <c r="A67" s="15" t="s">
        <v>2470</v>
      </c>
      <c r="B67" s="18" t="s">
        <v>2471</v>
      </c>
      <c r="C67" s="23">
        <v>0</v>
      </c>
      <c r="D67" s="16">
        <v>3900</v>
      </c>
      <c r="E67" s="20">
        <f t="shared" si="3"/>
        <v>0</v>
      </c>
      <c r="F67" s="20">
        <f>E67*G3+E67</f>
        <v>0</v>
      </c>
      <c r="G67" s="21">
        <v>0</v>
      </c>
      <c r="H67" s="20">
        <f t="shared" si="4"/>
        <v>0</v>
      </c>
      <c r="I67" s="20">
        <f t="shared" si="5"/>
        <v>0</v>
      </c>
      <c r="J67" s="22"/>
    </row>
    <row r="68" spans="1:10">
      <c r="A68" s="15" t="s">
        <v>2472</v>
      </c>
      <c r="B68" s="18" t="s">
        <v>2473</v>
      </c>
      <c r="C68" s="23">
        <v>0</v>
      </c>
      <c r="D68" s="16">
        <v>3250</v>
      </c>
      <c r="E68" s="20">
        <f t="shared" si="3"/>
        <v>0</v>
      </c>
      <c r="F68" s="20">
        <f>E68*G3+E68</f>
        <v>0</v>
      </c>
      <c r="G68" s="21">
        <v>0</v>
      </c>
      <c r="H68" s="20">
        <f t="shared" si="4"/>
        <v>0</v>
      </c>
      <c r="I68" s="20">
        <f t="shared" si="5"/>
        <v>0</v>
      </c>
      <c r="J68" s="22"/>
    </row>
    <row r="69" spans="1:10">
      <c r="A69" s="15" t="s">
        <v>2474</v>
      </c>
      <c r="B69" s="18" t="s">
        <v>194</v>
      </c>
      <c r="C69" s="23">
        <v>0</v>
      </c>
      <c r="D69" s="16">
        <v>1300</v>
      </c>
      <c r="E69" s="20">
        <f t="shared" si="3"/>
        <v>0</v>
      </c>
      <c r="F69" s="20">
        <f>E69*G3+E69</f>
        <v>0</v>
      </c>
      <c r="G69" s="21">
        <v>0</v>
      </c>
      <c r="H69" s="20">
        <f t="shared" si="4"/>
        <v>0</v>
      </c>
      <c r="I69" s="20">
        <f t="shared" si="5"/>
        <v>0</v>
      </c>
      <c r="J69" s="22"/>
    </row>
    <row r="70" spans="1:10">
      <c r="A70" s="15" t="s">
        <v>2475</v>
      </c>
      <c r="B70" s="18" t="s">
        <v>2476</v>
      </c>
      <c r="C70" s="23">
        <v>0</v>
      </c>
      <c r="D70" s="16">
        <v>21000</v>
      </c>
      <c r="E70" s="20">
        <f t="shared" si="3"/>
        <v>0</v>
      </c>
      <c r="F70" s="20">
        <f>E70*G3+E70</f>
        <v>0</v>
      </c>
      <c r="G70" s="21">
        <v>0</v>
      </c>
      <c r="H70" s="20">
        <f t="shared" si="4"/>
        <v>0</v>
      </c>
      <c r="I70" s="20">
        <f t="shared" si="5"/>
        <v>0</v>
      </c>
      <c r="J70" s="22"/>
    </row>
    <row r="71" spans="1:10">
      <c r="A71" s="15" t="s">
        <v>2477</v>
      </c>
      <c r="B71" s="18" t="s">
        <v>2478</v>
      </c>
      <c r="C71" s="23">
        <v>0</v>
      </c>
      <c r="D71" s="16">
        <v>23250</v>
      </c>
      <c r="E71" s="20">
        <f t="shared" si="3"/>
        <v>0</v>
      </c>
      <c r="F71" s="20">
        <f>E71*G3+E71</f>
        <v>0</v>
      </c>
      <c r="G71" s="21">
        <v>0</v>
      </c>
      <c r="H71" s="20">
        <f t="shared" si="4"/>
        <v>0</v>
      </c>
      <c r="I71" s="20">
        <f t="shared" si="5"/>
        <v>0</v>
      </c>
      <c r="J71" s="22"/>
    </row>
    <row r="72" spans="1:10">
      <c r="A72" s="15" t="s">
        <v>2479</v>
      </c>
      <c r="B72" s="18" t="s">
        <v>750</v>
      </c>
      <c r="C72" s="23">
        <v>0</v>
      </c>
      <c r="D72" s="16">
        <v>800</v>
      </c>
      <c r="E72" s="20">
        <f t="shared" si="3"/>
        <v>0</v>
      </c>
      <c r="F72" s="20">
        <f>E72*G3+E72</f>
        <v>0</v>
      </c>
      <c r="G72" s="21">
        <v>0</v>
      </c>
      <c r="H72" s="20">
        <f t="shared" si="4"/>
        <v>0</v>
      </c>
      <c r="I72" s="20">
        <f t="shared" si="5"/>
        <v>0</v>
      </c>
      <c r="J72" s="22"/>
    </row>
    <row r="73" spans="1:10">
      <c r="A73" s="3" t="s">
        <v>1</v>
      </c>
      <c r="B73" s="3" t="s">
        <v>74</v>
      </c>
      <c r="C73" s="3" t="s">
        <v>1</v>
      </c>
      <c r="D73" s="4" t="s">
        <v>1</v>
      </c>
      <c r="E73" s="4" t="s">
        <v>1</v>
      </c>
      <c r="F73" s="4" t="s">
        <v>1</v>
      </c>
      <c r="G73" s="5" t="s">
        <v>1</v>
      </c>
      <c r="H73" s="4" t="s">
        <v>1</v>
      </c>
      <c r="I73" s="4" t="s">
        <v>1</v>
      </c>
    </row>
    <row r="74" spans="1:10">
      <c r="A74" s="15" t="s">
        <v>2480</v>
      </c>
      <c r="B74" s="18" t="s">
        <v>2481</v>
      </c>
      <c r="C74" s="23">
        <v>0</v>
      </c>
      <c r="D74" s="16">
        <v>38900</v>
      </c>
      <c r="E74" s="20">
        <f t="shared" ref="E74:E105" si="6">D74*C74</f>
        <v>0</v>
      </c>
      <c r="F74" s="20">
        <f>E74*G3+E74</f>
        <v>0</v>
      </c>
      <c r="G74" s="21">
        <v>0</v>
      </c>
      <c r="H74" s="20">
        <f t="shared" ref="H74:H105" si="7">E74-G74*E74</f>
        <v>0</v>
      </c>
      <c r="I74" s="20">
        <f t="shared" ref="I74:I105" si="8">F74-G74*F74</f>
        <v>0</v>
      </c>
      <c r="J74" s="22"/>
    </row>
    <row r="75" spans="1:10">
      <c r="A75" s="15" t="s">
        <v>2482</v>
      </c>
      <c r="B75" s="18" t="s">
        <v>2483</v>
      </c>
      <c r="C75" s="23">
        <v>0</v>
      </c>
      <c r="D75" s="16">
        <v>1700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2484</v>
      </c>
      <c r="B76" s="18" t="s">
        <v>2485</v>
      </c>
      <c r="C76" s="23">
        <v>0</v>
      </c>
      <c r="D76" s="16">
        <v>16500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2486</v>
      </c>
      <c r="B77" s="18" t="s">
        <v>2487</v>
      </c>
      <c r="C77" s="23">
        <v>0</v>
      </c>
      <c r="D77" s="16">
        <v>16800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2488</v>
      </c>
      <c r="B78" s="18" t="s">
        <v>2489</v>
      </c>
      <c r="C78" s="23">
        <v>0</v>
      </c>
      <c r="D78" s="16">
        <v>23350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2490</v>
      </c>
      <c r="B79" s="18" t="s">
        <v>2491</v>
      </c>
      <c r="C79" s="23">
        <v>0</v>
      </c>
      <c r="D79" s="16">
        <v>15200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2492</v>
      </c>
      <c r="B80" s="18" t="s">
        <v>2493</v>
      </c>
      <c r="C80" s="23">
        <v>0</v>
      </c>
      <c r="D80" s="16">
        <v>15200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2494</v>
      </c>
      <c r="B81" s="18" t="s">
        <v>1879</v>
      </c>
      <c r="C81" s="23">
        <v>0</v>
      </c>
      <c r="D81" s="16">
        <v>500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2495</v>
      </c>
      <c r="B82" s="18" t="s">
        <v>2496</v>
      </c>
      <c r="C82" s="23">
        <v>0</v>
      </c>
      <c r="D82" s="16">
        <v>190000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2497</v>
      </c>
      <c r="B83" s="18" t="s">
        <v>2498</v>
      </c>
      <c r="C83" s="23">
        <v>0</v>
      </c>
      <c r="D83" s="16">
        <v>3250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2499</v>
      </c>
      <c r="B84" s="18" t="s">
        <v>483</v>
      </c>
      <c r="C84" s="23">
        <v>0</v>
      </c>
      <c r="D84" s="16">
        <v>1850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2500</v>
      </c>
      <c r="B85" s="18" t="s">
        <v>207</v>
      </c>
      <c r="C85" s="23">
        <v>0</v>
      </c>
      <c r="D85" s="16">
        <v>950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2501</v>
      </c>
      <c r="B86" s="18" t="s">
        <v>2502</v>
      </c>
      <c r="C86" s="23">
        <v>0</v>
      </c>
      <c r="D86" s="16">
        <v>7250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2503</v>
      </c>
      <c r="B87" s="18" t="s">
        <v>2504</v>
      </c>
      <c r="C87" s="23">
        <v>0</v>
      </c>
      <c r="D87" s="16">
        <v>800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2505</v>
      </c>
      <c r="B88" s="18" t="s">
        <v>2506</v>
      </c>
      <c r="C88" s="23">
        <v>0</v>
      </c>
      <c r="D88" s="16">
        <v>800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2507</v>
      </c>
      <c r="B89" s="18" t="s">
        <v>2508</v>
      </c>
      <c r="C89" s="23">
        <v>0</v>
      </c>
      <c r="D89" s="16">
        <v>900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2509</v>
      </c>
      <c r="B90" s="18" t="s">
        <v>2510</v>
      </c>
      <c r="C90" s="23">
        <v>0</v>
      </c>
      <c r="D90" s="16">
        <v>900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2511</v>
      </c>
      <c r="B91" s="18" t="s">
        <v>2512</v>
      </c>
      <c r="C91" s="23">
        <v>0</v>
      </c>
      <c r="D91" s="16">
        <v>900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2513</v>
      </c>
      <c r="B92" s="18" t="s">
        <v>2514</v>
      </c>
      <c r="C92" s="23">
        <v>0</v>
      </c>
      <c r="D92" s="16">
        <v>800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2515</v>
      </c>
      <c r="B93" s="18" t="s">
        <v>90</v>
      </c>
      <c r="C93" s="23">
        <v>0</v>
      </c>
      <c r="D93" s="16">
        <v>250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2516</v>
      </c>
      <c r="B94" s="18" t="s">
        <v>2517</v>
      </c>
      <c r="C94" s="23">
        <v>0</v>
      </c>
      <c r="D94" s="16">
        <v>1000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15" t="s">
        <v>2518</v>
      </c>
      <c r="B95" s="18" t="s">
        <v>2519</v>
      </c>
      <c r="C95" s="23">
        <v>0</v>
      </c>
      <c r="D95" s="16">
        <v>1000</v>
      </c>
      <c r="E95" s="20">
        <f t="shared" si="6"/>
        <v>0</v>
      </c>
      <c r="F95" s="20">
        <f>E95*G3+E95</f>
        <v>0</v>
      </c>
      <c r="G95" s="21">
        <v>0</v>
      </c>
      <c r="H95" s="20">
        <f t="shared" si="7"/>
        <v>0</v>
      </c>
      <c r="I95" s="20">
        <f t="shared" si="8"/>
        <v>0</v>
      </c>
      <c r="J95" s="22"/>
    </row>
    <row r="96" spans="1:10">
      <c r="A96" s="15" t="s">
        <v>2520</v>
      </c>
      <c r="B96" s="18" t="s">
        <v>2521</v>
      </c>
      <c r="C96" s="23">
        <v>0</v>
      </c>
      <c r="D96" s="16">
        <v>1700</v>
      </c>
      <c r="E96" s="20">
        <f t="shared" si="6"/>
        <v>0</v>
      </c>
      <c r="F96" s="20">
        <f>E96*G3+E96</f>
        <v>0</v>
      </c>
      <c r="G96" s="21">
        <v>0</v>
      </c>
      <c r="H96" s="20">
        <f t="shared" si="7"/>
        <v>0</v>
      </c>
      <c r="I96" s="20">
        <f t="shared" si="8"/>
        <v>0</v>
      </c>
      <c r="J96" s="22"/>
    </row>
    <row r="97" spans="1:10">
      <c r="A97" s="15" t="s">
        <v>2522</v>
      </c>
      <c r="B97" s="18" t="s">
        <v>2523</v>
      </c>
      <c r="C97" s="23">
        <v>0</v>
      </c>
      <c r="D97" s="16">
        <v>1700</v>
      </c>
      <c r="E97" s="20">
        <f t="shared" si="6"/>
        <v>0</v>
      </c>
      <c r="F97" s="20">
        <f>E97*G3+E97</f>
        <v>0</v>
      </c>
      <c r="G97" s="21">
        <v>0</v>
      </c>
      <c r="H97" s="20">
        <f t="shared" si="7"/>
        <v>0</v>
      </c>
      <c r="I97" s="20">
        <f t="shared" si="8"/>
        <v>0</v>
      </c>
      <c r="J97" s="22"/>
    </row>
    <row r="98" spans="1:10">
      <c r="A98" s="15" t="s">
        <v>2524</v>
      </c>
      <c r="B98" s="18" t="s">
        <v>2525</v>
      </c>
      <c r="C98" s="23">
        <v>0</v>
      </c>
      <c r="D98" s="16">
        <v>2550</v>
      </c>
      <c r="E98" s="20">
        <f t="shared" si="6"/>
        <v>0</v>
      </c>
      <c r="F98" s="20">
        <f>E98*G3+E98</f>
        <v>0</v>
      </c>
      <c r="G98" s="21">
        <v>0</v>
      </c>
      <c r="H98" s="20">
        <f t="shared" si="7"/>
        <v>0</v>
      </c>
      <c r="I98" s="20">
        <f t="shared" si="8"/>
        <v>0</v>
      </c>
      <c r="J98" s="22"/>
    </row>
    <row r="99" spans="1:10">
      <c r="A99" s="15" t="s">
        <v>2526</v>
      </c>
      <c r="B99" s="18" t="s">
        <v>2527</v>
      </c>
      <c r="C99" s="23">
        <v>0</v>
      </c>
      <c r="D99" s="16">
        <v>1200</v>
      </c>
      <c r="E99" s="20">
        <f t="shared" si="6"/>
        <v>0</v>
      </c>
      <c r="F99" s="20">
        <f>E99*G3+E99</f>
        <v>0</v>
      </c>
      <c r="G99" s="21">
        <v>0</v>
      </c>
      <c r="H99" s="20">
        <f t="shared" si="7"/>
        <v>0</v>
      </c>
      <c r="I99" s="20">
        <f t="shared" si="8"/>
        <v>0</v>
      </c>
      <c r="J99" s="22"/>
    </row>
    <row r="100" spans="1:10">
      <c r="A100" s="15" t="s">
        <v>2528</v>
      </c>
      <c r="B100" s="18" t="s">
        <v>2529</v>
      </c>
      <c r="C100" s="23">
        <v>0</v>
      </c>
      <c r="D100" s="16">
        <v>1000</v>
      </c>
      <c r="E100" s="20">
        <f t="shared" si="6"/>
        <v>0</v>
      </c>
      <c r="F100" s="20">
        <f>E100*G3+E100</f>
        <v>0</v>
      </c>
      <c r="G100" s="21">
        <v>0</v>
      </c>
      <c r="H100" s="20">
        <f t="shared" si="7"/>
        <v>0</v>
      </c>
      <c r="I100" s="20">
        <f t="shared" si="8"/>
        <v>0</v>
      </c>
      <c r="J100" s="22"/>
    </row>
    <row r="101" spans="1:10">
      <c r="A101" s="15" t="s">
        <v>2530</v>
      </c>
      <c r="B101" s="18" t="s">
        <v>2531</v>
      </c>
      <c r="C101" s="23">
        <v>0</v>
      </c>
      <c r="D101" s="16">
        <v>16800</v>
      </c>
      <c r="E101" s="20">
        <f t="shared" si="6"/>
        <v>0</v>
      </c>
      <c r="F101" s="20">
        <f>E101*G3+E101</f>
        <v>0</v>
      </c>
      <c r="G101" s="21">
        <v>0</v>
      </c>
      <c r="H101" s="20">
        <f t="shared" si="7"/>
        <v>0</v>
      </c>
      <c r="I101" s="20">
        <f t="shared" si="8"/>
        <v>0</v>
      </c>
      <c r="J101" s="22"/>
    </row>
    <row r="102" spans="1:10">
      <c r="A102" s="15" t="s">
        <v>2532</v>
      </c>
      <c r="B102" s="18" t="s">
        <v>2533</v>
      </c>
      <c r="C102" s="23">
        <v>0</v>
      </c>
      <c r="D102" s="16">
        <v>2500</v>
      </c>
      <c r="E102" s="20">
        <f t="shared" si="6"/>
        <v>0</v>
      </c>
      <c r="F102" s="20">
        <f>E102*G3+E102</f>
        <v>0</v>
      </c>
      <c r="G102" s="21">
        <v>0</v>
      </c>
      <c r="H102" s="20">
        <f t="shared" si="7"/>
        <v>0</v>
      </c>
      <c r="I102" s="20">
        <f t="shared" si="8"/>
        <v>0</v>
      </c>
      <c r="J102" s="22"/>
    </row>
    <row r="103" spans="1:10">
      <c r="A103" s="15" t="s">
        <v>2534</v>
      </c>
      <c r="B103" s="18" t="s">
        <v>2535</v>
      </c>
      <c r="C103" s="23">
        <v>0</v>
      </c>
      <c r="D103" s="16">
        <v>2100</v>
      </c>
      <c r="E103" s="20">
        <f t="shared" si="6"/>
        <v>0</v>
      </c>
      <c r="F103" s="20">
        <f>E103*G3+E103</f>
        <v>0</v>
      </c>
      <c r="G103" s="21">
        <v>0</v>
      </c>
      <c r="H103" s="20">
        <f t="shared" si="7"/>
        <v>0</v>
      </c>
      <c r="I103" s="20">
        <f t="shared" si="8"/>
        <v>0</v>
      </c>
      <c r="J103" s="22"/>
    </row>
    <row r="104" spans="1:10">
      <c r="A104" s="15" t="s">
        <v>2536</v>
      </c>
      <c r="B104" s="18" t="s">
        <v>2537</v>
      </c>
      <c r="C104" s="23">
        <v>0</v>
      </c>
      <c r="D104" s="16">
        <v>3600</v>
      </c>
      <c r="E104" s="20">
        <f t="shared" si="6"/>
        <v>0</v>
      </c>
      <c r="F104" s="20">
        <f>E104*G3+E104</f>
        <v>0</v>
      </c>
      <c r="G104" s="21">
        <v>0</v>
      </c>
      <c r="H104" s="20">
        <f t="shared" si="7"/>
        <v>0</v>
      </c>
      <c r="I104" s="20">
        <f t="shared" si="8"/>
        <v>0</v>
      </c>
      <c r="J104" s="22"/>
    </row>
    <row r="105" spans="1:10">
      <c r="A105" s="15" t="s">
        <v>2538</v>
      </c>
      <c r="B105" s="18" t="s">
        <v>2539</v>
      </c>
      <c r="C105" s="23">
        <v>0</v>
      </c>
      <c r="D105" s="16">
        <v>24500</v>
      </c>
      <c r="E105" s="20">
        <f t="shared" si="6"/>
        <v>0</v>
      </c>
      <c r="F105" s="20">
        <f>E105*G3+E105</f>
        <v>0</v>
      </c>
      <c r="G105" s="21">
        <v>0</v>
      </c>
      <c r="H105" s="20">
        <f t="shared" si="7"/>
        <v>0</v>
      </c>
      <c r="I105" s="20">
        <f t="shared" si="8"/>
        <v>0</v>
      </c>
      <c r="J105" s="22"/>
    </row>
    <row r="106" spans="1:10">
      <c r="A106" s="3" t="s">
        <v>1</v>
      </c>
      <c r="B106" s="3" t="s">
        <v>95</v>
      </c>
      <c r="C106" s="3" t="s">
        <v>1</v>
      </c>
      <c r="D106" s="4" t="s">
        <v>1</v>
      </c>
      <c r="E106" s="4" t="s">
        <v>1</v>
      </c>
      <c r="F106" s="4" t="s">
        <v>1</v>
      </c>
      <c r="G106" s="5" t="s">
        <v>1</v>
      </c>
      <c r="H106" s="4" t="s">
        <v>1</v>
      </c>
      <c r="I106" s="4" t="s">
        <v>1</v>
      </c>
    </row>
    <row r="107" spans="1:10">
      <c r="A107" s="15" t="s">
        <v>2540</v>
      </c>
      <c r="B107" s="18" t="s">
        <v>2541</v>
      </c>
      <c r="C107" s="23">
        <v>0</v>
      </c>
      <c r="D107" s="16">
        <v>4900</v>
      </c>
      <c r="E107" s="20">
        <f t="shared" ref="E107:E116" si="9">D107*C107</f>
        <v>0</v>
      </c>
      <c r="F107" s="20">
        <f>E107*G3+E107</f>
        <v>0</v>
      </c>
      <c r="G107" s="21">
        <v>0</v>
      </c>
      <c r="H107" s="20">
        <f t="shared" ref="H107:H116" si="10">E107-G107*E107</f>
        <v>0</v>
      </c>
      <c r="I107" s="20">
        <f t="shared" ref="I107:I116" si="11">F107-G107*F107</f>
        <v>0</v>
      </c>
      <c r="J107" s="22"/>
    </row>
    <row r="108" spans="1:10">
      <c r="A108" s="15" t="s">
        <v>2542</v>
      </c>
      <c r="B108" s="18" t="s">
        <v>806</v>
      </c>
      <c r="C108" s="23">
        <v>0</v>
      </c>
      <c r="D108" s="16">
        <v>18700</v>
      </c>
      <c r="E108" s="20">
        <f t="shared" si="9"/>
        <v>0</v>
      </c>
      <c r="F108" s="20">
        <f>E108*G3+E108</f>
        <v>0</v>
      </c>
      <c r="G108" s="21">
        <v>0</v>
      </c>
      <c r="H108" s="20">
        <f t="shared" si="10"/>
        <v>0</v>
      </c>
      <c r="I108" s="20">
        <f t="shared" si="11"/>
        <v>0</v>
      </c>
      <c r="J108" s="22"/>
    </row>
    <row r="109" spans="1:10">
      <c r="A109" s="15" t="s">
        <v>2543</v>
      </c>
      <c r="B109" s="18" t="s">
        <v>2544</v>
      </c>
      <c r="C109" s="23">
        <v>0</v>
      </c>
      <c r="D109" s="16">
        <v>3850</v>
      </c>
      <c r="E109" s="20">
        <f t="shared" si="9"/>
        <v>0</v>
      </c>
      <c r="F109" s="20">
        <f>E109*G3+E109</f>
        <v>0</v>
      </c>
      <c r="G109" s="21">
        <v>0</v>
      </c>
      <c r="H109" s="20">
        <f t="shared" si="10"/>
        <v>0</v>
      </c>
      <c r="I109" s="20">
        <f t="shared" si="11"/>
        <v>0</v>
      </c>
      <c r="J109" s="22"/>
    </row>
    <row r="110" spans="1:10">
      <c r="A110" s="15" t="s">
        <v>2545</v>
      </c>
      <c r="B110" s="18" t="s">
        <v>2546</v>
      </c>
      <c r="C110" s="23">
        <v>0</v>
      </c>
      <c r="D110" s="16">
        <v>2150</v>
      </c>
      <c r="E110" s="20">
        <f t="shared" si="9"/>
        <v>0</v>
      </c>
      <c r="F110" s="20">
        <f>E110*G3+E110</f>
        <v>0</v>
      </c>
      <c r="G110" s="21">
        <v>0</v>
      </c>
      <c r="H110" s="20">
        <f t="shared" si="10"/>
        <v>0</v>
      </c>
      <c r="I110" s="20">
        <f t="shared" si="11"/>
        <v>0</v>
      </c>
      <c r="J110" s="22"/>
    </row>
    <row r="111" spans="1:10">
      <c r="A111" s="15" t="s">
        <v>2547</v>
      </c>
      <c r="B111" s="18" t="s">
        <v>2548</v>
      </c>
      <c r="C111" s="23">
        <v>0</v>
      </c>
      <c r="D111" s="16">
        <v>4650</v>
      </c>
      <c r="E111" s="20">
        <f t="shared" si="9"/>
        <v>0</v>
      </c>
      <c r="F111" s="20">
        <f>E111*G3+E111</f>
        <v>0</v>
      </c>
      <c r="G111" s="21">
        <v>0</v>
      </c>
      <c r="H111" s="20">
        <f t="shared" si="10"/>
        <v>0</v>
      </c>
      <c r="I111" s="20">
        <f t="shared" si="11"/>
        <v>0</v>
      </c>
      <c r="J111" s="22"/>
    </row>
    <row r="112" spans="1:10">
      <c r="A112" s="15" t="s">
        <v>2549</v>
      </c>
      <c r="B112" s="18" t="s">
        <v>2550</v>
      </c>
      <c r="C112" s="23">
        <v>0</v>
      </c>
      <c r="D112" s="16">
        <v>10000</v>
      </c>
      <c r="E112" s="20">
        <f t="shared" si="9"/>
        <v>0</v>
      </c>
      <c r="F112" s="20">
        <f>E112*G3+E112</f>
        <v>0</v>
      </c>
      <c r="G112" s="21">
        <v>0</v>
      </c>
      <c r="H112" s="20">
        <f t="shared" si="10"/>
        <v>0</v>
      </c>
      <c r="I112" s="20">
        <f t="shared" si="11"/>
        <v>0</v>
      </c>
      <c r="J112" s="22"/>
    </row>
    <row r="113" spans="1:10">
      <c r="A113" s="15" t="s">
        <v>2551</v>
      </c>
      <c r="B113" s="18" t="s">
        <v>1154</v>
      </c>
      <c r="C113" s="23">
        <v>0</v>
      </c>
      <c r="D113" s="16">
        <v>3000</v>
      </c>
      <c r="E113" s="20">
        <f t="shared" si="9"/>
        <v>0</v>
      </c>
      <c r="F113" s="20">
        <f>E113*G3+E113</f>
        <v>0</v>
      </c>
      <c r="G113" s="21">
        <v>0</v>
      </c>
      <c r="H113" s="20">
        <f t="shared" si="10"/>
        <v>0</v>
      </c>
      <c r="I113" s="20">
        <f t="shared" si="11"/>
        <v>0</v>
      </c>
      <c r="J113" s="22"/>
    </row>
    <row r="114" spans="1:10">
      <c r="A114" s="15" t="s">
        <v>2552</v>
      </c>
      <c r="B114" s="18" t="s">
        <v>2553</v>
      </c>
      <c r="C114" s="23">
        <v>0</v>
      </c>
      <c r="D114" s="16">
        <v>3500</v>
      </c>
      <c r="E114" s="20">
        <f t="shared" si="9"/>
        <v>0</v>
      </c>
      <c r="F114" s="20">
        <f>E114*G3+E114</f>
        <v>0</v>
      </c>
      <c r="G114" s="21">
        <v>0</v>
      </c>
      <c r="H114" s="20">
        <f t="shared" si="10"/>
        <v>0</v>
      </c>
      <c r="I114" s="20">
        <f t="shared" si="11"/>
        <v>0</v>
      </c>
      <c r="J114" s="22"/>
    </row>
    <row r="115" spans="1:10">
      <c r="A115" s="15" t="s">
        <v>2554</v>
      </c>
      <c r="B115" s="18" t="s">
        <v>2555</v>
      </c>
      <c r="C115" s="23">
        <v>0</v>
      </c>
      <c r="D115" s="16">
        <v>11900</v>
      </c>
      <c r="E115" s="20">
        <f t="shared" si="9"/>
        <v>0</v>
      </c>
      <c r="F115" s="20">
        <f>E115*G3+E115</f>
        <v>0</v>
      </c>
      <c r="G115" s="21">
        <v>0</v>
      </c>
      <c r="H115" s="20">
        <f t="shared" si="10"/>
        <v>0</v>
      </c>
      <c r="I115" s="20">
        <f t="shared" si="11"/>
        <v>0</v>
      </c>
      <c r="J115" s="22"/>
    </row>
    <row r="116" spans="1:10">
      <c r="A116" s="15" t="s">
        <v>2556</v>
      </c>
      <c r="B116" s="18" t="s">
        <v>2557</v>
      </c>
      <c r="C116" s="23">
        <v>0</v>
      </c>
      <c r="D116" s="16">
        <v>7650</v>
      </c>
      <c r="E116" s="20">
        <f t="shared" si="9"/>
        <v>0</v>
      </c>
      <c r="F116" s="20">
        <f>E116*G3+E116</f>
        <v>0</v>
      </c>
      <c r="G116" s="21">
        <v>0</v>
      </c>
      <c r="H116" s="20">
        <f t="shared" si="10"/>
        <v>0</v>
      </c>
      <c r="I116" s="20">
        <f t="shared" si="11"/>
        <v>0</v>
      </c>
      <c r="J116" s="22"/>
    </row>
    <row r="117" spans="1:10">
      <c r="A117" s="3" t="s">
        <v>1</v>
      </c>
      <c r="B117" s="3" t="s">
        <v>106</v>
      </c>
      <c r="C117" s="3" t="s">
        <v>1</v>
      </c>
      <c r="D117" s="4" t="s">
        <v>1</v>
      </c>
      <c r="E117" s="4" t="s">
        <v>1</v>
      </c>
      <c r="F117" s="4" t="s">
        <v>1</v>
      </c>
      <c r="G117" s="5" t="s">
        <v>1</v>
      </c>
      <c r="H117" s="4" t="s">
        <v>1</v>
      </c>
      <c r="I117" s="4" t="s">
        <v>1</v>
      </c>
    </row>
    <row r="118" spans="1:10">
      <c r="A118" s="15" t="s">
        <v>2558</v>
      </c>
      <c r="B118" s="18" t="s">
        <v>2559</v>
      </c>
      <c r="C118" s="23">
        <v>0</v>
      </c>
      <c r="D118" s="16">
        <v>3400</v>
      </c>
      <c r="E118" s="20">
        <f t="shared" ref="E118:E126" si="12">D118*C118</f>
        <v>0</v>
      </c>
      <c r="F118" s="20">
        <f>E118*G3+E118</f>
        <v>0</v>
      </c>
      <c r="G118" s="21">
        <v>0</v>
      </c>
      <c r="H118" s="20">
        <f t="shared" ref="H118:H126" si="13">E118-G118*E118</f>
        <v>0</v>
      </c>
      <c r="I118" s="20">
        <f t="shared" ref="I118:I126" si="14">F118-G118*F118</f>
        <v>0</v>
      </c>
      <c r="J118" s="22"/>
    </row>
    <row r="119" spans="1:10">
      <c r="A119" s="15" t="s">
        <v>2560</v>
      </c>
      <c r="B119" s="18" t="s">
        <v>2561</v>
      </c>
      <c r="C119" s="23">
        <v>0</v>
      </c>
      <c r="D119" s="16">
        <v>11950</v>
      </c>
      <c r="E119" s="20">
        <f t="shared" si="12"/>
        <v>0</v>
      </c>
      <c r="F119" s="20">
        <f>E119*G3+E119</f>
        <v>0</v>
      </c>
      <c r="G119" s="21">
        <v>0</v>
      </c>
      <c r="H119" s="20">
        <f t="shared" si="13"/>
        <v>0</v>
      </c>
      <c r="I119" s="20">
        <f t="shared" si="14"/>
        <v>0</v>
      </c>
      <c r="J119" s="22"/>
    </row>
    <row r="120" spans="1:10">
      <c r="A120" s="15" t="s">
        <v>2562</v>
      </c>
      <c r="B120" s="18" t="s">
        <v>2563</v>
      </c>
      <c r="C120" s="23">
        <v>0</v>
      </c>
      <c r="D120" s="16">
        <v>2700</v>
      </c>
      <c r="E120" s="20">
        <f t="shared" si="12"/>
        <v>0</v>
      </c>
      <c r="F120" s="20">
        <f>E120*G3+E120</f>
        <v>0</v>
      </c>
      <c r="G120" s="21">
        <v>0</v>
      </c>
      <c r="H120" s="20">
        <f t="shared" si="13"/>
        <v>0</v>
      </c>
      <c r="I120" s="20">
        <f t="shared" si="14"/>
        <v>0</v>
      </c>
      <c r="J120" s="22"/>
    </row>
    <row r="121" spans="1:10">
      <c r="A121" s="15" t="s">
        <v>2564</v>
      </c>
      <c r="B121" s="18" t="s">
        <v>2565</v>
      </c>
      <c r="C121" s="23">
        <v>0</v>
      </c>
      <c r="D121" s="16">
        <v>3850</v>
      </c>
      <c r="E121" s="20">
        <f t="shared" si="12"/>
        <v>0</v>
      </c>
      <c r="F121" s="20">
        <f>E121*G3+E121</f>
        <v>0</v>
      </c>
      <c r="G121" s="21">
        <v>0</v>
      </c>
      <c r="H121" s="20">
        <f t="shared" si="13"/>
        <v>0</v>
      </c>
      <c r="I121" s="20">
        <f t="shared" si="14"/>
        <v>0</v>
      </c>
      <c r="J121" s="22"/>
    </row>
    <row r="122" spans="1:10">
      <c r="A122" s="15" t="s">
        <v>2566</v>
      </c>
      <c r="B122" s="18" t="s">
        <v>2567</v>
      </c>
      <c r="C122" s="23">
        <v>0</v>
      </c>
      <c r="D122" s="16">
        <v>17250</v>
      </c>
      <c r="E122" s="20">
        <f t="shared" si="12"/>
        <v>0</v>
      </c>
      <c r="F122" s="20">
        <f>E122*G3+E122</f>
        <v>0</v>
      </c>
      <c r="G122" s="21">
        <v>0</v>
      </c>
      <c r="H122" s="20">
        <f t="shared" si="13"/>
        <v>0</v>
      </c>
      <c r="I122" s="20">
        <f t="shared" si="14"/>
        <v>0</v>
      </c>
      <c r="J122" s="22"/>
    </row>
    <row r="123" spans="1:10">
      <c r="A123" s="15" t="s">
        <v>2568</v>
      </c>
      <c r="B123" s="18" t="s">
        <v>2569</v>
      </c>
      <c r="C123" s="23">
        <v>0</v>
      </c>
      <c r="D123" s="16">
        <v>33700</v>
      </c>
      <c r="E123" s="20">
        <f t="shared" si="12"/>
        <v>0</v>
      </c>
      <c r="F123" s="20">
        <f>E123*G3+E123</f>
        <v>0</v>
      </c>
      <c r="G123" s="21">
        <v>0</v>
      </c>
      <c r="H123" s="20">
        <f t="shared" si="13"/>
        <v>0</v>
      </c>
      <c r="I123" s="20">
        <f t="shared" si="14"/>
        <v>0</v>
      </c>
      <c r="J123" s="22"/>
    </row>
    <row r="124" spans="1:10">
      <c r="A124" s="15" t="s">
        <v>2570</v>
      </c>
      <c r="B124" s="18" t="s">
        <v>2571</v>
      </c>
      <c r="C124" s="23">
        <v>0</v>
      </c>
      <c r="D124" s="16">
        <v>46500</v>
      </c>
      <c r="E124" s="20">
        <f t="shared" si="12"/>
        <v>0</v>
      </c>
      <c r="F124" s="20">
        <f>E124*G3+E124</f>
        <v>0</v>
      </c>
      <c r="G124" s="21">
        <v>0</v>
      </c>
      <c r="H124" s="20">
        <f t="shared" si="13"/>
        <v>0</v>
      </c>
      <c r="I124" s="20">
        <f t="shared" si="14"/>
        <v>0</v>
      </c>
      <c r="J124" s="22"/>
    </row>
    <row r="125" spans="1:10">
      <c r="A125" s="15" t="s">
        <v>2572</v>
      </c>
      <c r="B125" s="18" t="s">
        <v>2573</v>
      </c>
      <c r="C125" s="23">
        <v>0</v>
      </c>
      <c r="D125" s="16">
        <v>2250</v>
      </c>
      <c r="E125" s="20">
        <f t="shared" si="12"/>
        <v>0</v>
      </c>
      <c r="F125" s="20">
        <f>E125*G3+E125</f>
        <v>0</v>
      </c>
      <c r="G125" s="21">
        <v>0</v>
      </c>
      <c r="H125" s="20">
        <f t="shared" si="13"/>
        <v>0</v>
      </c>
      <c r="I125" s="20">
        <f t="shared" si="14"/>
        <v>0</v>
      </c>
      <c r="J125" s="22"/>
    </row>
    <row r="126" spans="1:10">
      <c r="A126" s="15" t="s">
        <v>2574</v>
      </c>
      <c r="B126" s="18" t="s">
        <v>2575</v>
      </c>
      <c r="C126" s="23">
        <v>0</v>
      </c>
      <c r="D126" s="16">
        <v>8500</v>
      </c>
      <c r="E126" s="20">
        <f t="shared" si="12"/>
        <v>0</v>
      </c>
      <c r="F126" s="20">
        <f>E126*G3+E126</f>
        <v>0</v>
      </c>
      <c r="G126" s="21">
        <v>0</v>
      </c>
      <c r="H126" s="20">
        <f t="shared" si="13"/>
        <v>0</v>
      </c>
      <c r="I126" s="20">
        <f t="shared" si="14"/>
        <v>0</v>
      </c>
      <c r="J126" s="22"/>
    </row>
    <row r="127" spans="1:10">
      <c r="A127" s="3" t="s">
        <v>1</v>
      </c>
      <c r="B127" s="3" t="s">
        <v>117</v>
      </c>
      <c r="C127" s="3" t="s">
        <v>1</v>
      </c>
      <c r="D127" s="4" t="s">
        <v>1</v>
      </c>
      <c r="E127" s="4" t="s">
        <v>1</v>
      </c>
      <c r="F127" s="4" t="s">
        <v>1</v>
      </c>
      <c r="G127" s="5" t="s">
        <v>1</v>
      </c>
      <c r="H127" s="4" t="s">
        <v>1</v>
      </c>
      <c r="I127" s="4" t="s">
        <v>1</v>
      </c>
    </row>
    <row r="128" spans="1:10">
      <c r="A128" s="15" t="s">
        <v>2576</v>
      </c>
      <c r="B128" s="18" t="s">
        <v>2577</v>
      </c>
      <c r="C128" s="23">
        <v>0</v>
      </c>
      <c r="D128" s="16">
        <v>30000</v>
      </c>
      <c r="E128" s="20">
        <f t="shared" ref="E128:E134" si="15">D128*C128</f>
        <v>0</v>
      </c>
      <c r="F128" s="20">
        <f>E128*G3+E128</f>
        <v>0</v>
      </c>
      <c r="G128" s="21">
        <v>0</v>
      </c>
      <c r="H128" s="20">
        <f t="shared" ref="H128:H134" si="16">E128-G128*E128</f>
        <v>0</v>
      </c>
      <c r="I128" s="20">
        <f t="shared" ref="I128:I134" si="17">F128-G128*F128</f>
        <v>0</v>
      </c>
      <c r="J128" s="22"/>
    </row>
    <row r="129" spans="1:10">
      <c r="A129" s="15" t="s">
        <v>2578</v>
      </c>
      <c r="B129" s="18" t="s">
        <v>2579</v>
      </c>
      <c r="C129" s="23">
        <v>0</v>
      </c>
      <c r="D129" s="16">
        <v>50000</v>
      </c>
      <c r="E129" s="20">
        <f t="shared" si="15"/>
        <v>0</v>
      </c>
      <c r="F129" s="20">
        <f>E129*G3+E129</f>
        <v>0</v>
      </c>
      <c r="G129" s="21">
        <v>0</v>
      </c>
      <c r="H129" s="20">
        <f t="shared" si="16"/>
        <v>0</v>
      </c>
      <c r="I129" s="20">
        <f t="shared" si="17"/>
        <v>0</v>
      </c>
      <c r="J129" s="22"/>
    </row>
    <row r="130" spans="1:10">
      <c r="A130" s="15" t="s">
        <v>2580</v>
      </c>
      <c r="B130" s="18" t="s">
        <v>2581</v>
      </c>
      <c r="C130" s="23">
        <v>0</v>
      </c>
      <c r="D130" s="16">
        <v>15000</v>
      </c>
      <c r="E130" s="20">
        <f t="shared" si="15"/>
        <v>0</v>
      </c>
      <c r="F130" s="20">
        <f>E130*G3+E130</f>
        <v>0</v>
      </c>
      <c r="G130" s="21">
        <v>0</v>
      </c>
      <c r="H130" s="20">
        <f t="shared" si="16"/>
        <v>0</v>
      </c>
      <c r="I130" s="20">
        <f t="shared" si="17"/>
        <v>0</v>
      </c>
      <c r="J130" s="22"/>
    </row>
    <row r="131" spans="1:10">
      <c r="A131" s="15" t="s">
        <v>2582</v>
      </c>
      <c r="B131" s="18" t="s">
        <v>2583</v>
      </c>
      <c r="C131" s="23">
        <v>0</v>
      </c>
      <c r="D131" s="16">
        <v>15500</v>
      </c>
      <c r="E131" s="20">
        <f t="shared" si="15"/>
        <v>0</v>
      </c>
      <c r="F131" s="20">
        <f>E131*G3+E131</f>
        <v>0</v>
      </c>
      <c r="G131" s="21">
        <v>0</v>
      </c>
      <c r="H131" s="20">
        <f t="shared" si="16"/>
        <v>0</v>
      </c>
      <c r="I131" s="20">
        <f t="shared" si="17"/>
        <v>0</v>
      </c>
      <c r="J131" s="22"/>
    </row>
    <row r="132" spans="1:10">
      <c r="A132" s="15" t="s">
        <v>2584</v>
      </c>
      <c r="B132" s="18" t="s">
        <v>2585</v>
      </c>
      <c r="C132" s="23">
        <v>0</v>
      </c>
      <c r="D132" s="16">
        <v>8300</v>
      </c>
      <c r="E132" s="20">
        <f t="shared" si="15"/>
        <v>0</v>
      </c>
      <c r="F132" s="20">
        <f>E132*G3+E132</f>
        <v>0</v>
      </c>
      <c r="G132" s="21">
        <v>0</v>
      </c>
      <c r="H132" s="20">
        <f t="shared" si="16"/>
        <v>0</v>
      </c>
      <c r="I132" s="20">
        <f t="shared" si="17"/>
        <v>0</v>
      </c>
      <c r="J132" s="22"/>
    </row>
    <row r="133" spans="1:10">
      <c r="A133" s="15" t="s">
        <v>2586</v>
      </c>
      <c r="B133" s="18" t="s">
        <v>2587</v>
      </c>
      <c r="C133" s="23">
        <v>0</v>
      </c>
      <c r="D133" s="16">
        <v>29000</v>
      </c>
      <c r="E133" s="20">
        <f t="shared" si="15"/>
        <v>0</v>
      </c>
      <c r="F133" s="20">
        <f>E133*G3+E133</f>
        <v>0</v>
      </c>
      <c r="G133" s="21">
        <v>0</v>
      </c>
      <c r="H133" s="20">
        <f t="shared" si="16"/>
        <v>0</v>
      </c>
      <c r="I133" s="20">
        <f t="shared" si="17"/>
        <v>0</v>
      </c>
      <c r="J133" s="22"/>
    </row>
    <row r="134" spans="1:10">
      <c r="A134" s="15" t="s">
        <v>2588</v>
      </c>
      <c r="B134" s="18" t="s">
        <v>2589</v>
      </c>
      <c r="C134" s="23">
        <v>0</v>
      </c>
      <c r="D134" s="16">
        <v>46000</v>
      </c>
      <c r="E134" s="20">
        <f t="shared" si="15"/>
        <v>0</v>
      </c>
      <c r="F134" s="20">
        <f>E134*G3+E134</f>
        <v>0</v>
      </c>
      <c r="G134" s="21">
        <v>0</v>
      </c>
      <c r="H134" s="20">
        <f t="shared" si="16"/>
        <v>0</v>
      </c>
      <c r="I134" s="20">
        <f t="shared" si="17"/>
        <v>0</v>
      </c>
      <c r="J134" s="22"/>
    </row>
    <row r="135" spans="1:10">
      <c r="A135" s="3" t="s">
        <v>1</v>
      </c>
      <c r="B135" s="3" t="s">
        <v>122</v>
      </c>
      <c r="C135" s="3" t="s">
        <v>1</v>
      </c>
      <c r="D135" s="4" t="s">
        <v>1</v>
      </c>
      <c r="E135" s="4" t="s">
        <v>1</v>
      </c>
      <c r="F135" s="4" t="s">
        <v>1</v>
      </c>
      <c r="G135" s="5" t="s">
        <v>1</v>
      </c>
      <c r="H135" s="4" t="s">
        <v>1</v>
      </c>
      <c r="I135" s="4" t="s">
        <v>1</v>
      </c>
    </row>
    <row r="136" spans="1:10">
      <c r="A136" s="15" t="s">
        <v>2590</v>
      </c>
      <c r="B136" s="18" t="s">
        <v>386</v>
      </c>
      <c r="C136" s="23">
        <v>0</v>
      </c>
      <c r="D136" s="16">
        <v>1000</v>
      </c>
      <c r="E136" s="20">
        <f>D136*C136</f>
        <v>0</v>
      </c>
      <c r="F136" s="20">
        <f>E136*G3+E136</f>
        <v>0</v>
      </c>
      <c r="G136" s="21">
        <v>0</v>
      </c>
      <c r="H136" s="20">
        <f>E136-G136*E136</f>
        <v>0</v>
      </c>
      <c r="I136" s="20">
        <f>F136-G136*F136</f>
        <v>0</v>
      </c>
      <c r="J136" s="22"/>
    </row>
    <row r="137" spans="1:10">
      <c r="A137" s="15" t="s">
        <v>2591</v>
      </c>
      <c r="B137" s="18" t="s">
        <v>126</v>
      </c>
      <c r="C137" s="23">
        <v>0</v>
      </c>
      <c r="D137" s="16">
        <v>950</v>
      </c>
      <c r="E137" s="20">
        <f>D137*C137</f>
        <v>0</v>
      </c>
      <c r="F137" s="20">
        <f>E137*G3+E137</f>
        <v>0</v>
      </c>
      <c r="G137" s="21">
        <v>0</v>
      </c>
      <c r="H137" s="20">
        <f>E137-G137*E137</f>
        <v>0</v>
      </c>
      <c r="I137" s="20">
        <f>F137-G137*F137</f>
        <v>0</v>
      </c>
      <c r="J137" s="22"/>
    </row>
    <row r="138" spans="1:10">
      <c r="A138" s="15" t="s">
        <v>2592</v>
      </c>
      <c r="B138" s="18" t="s">
        <v>2593</v>
      </c>
      <c r="C138" s="23">
        <v>0</v>
      </c>
      <c r="D138" s="16">
        <v>3600</v>
      </c>
      <c r="E138" s="20">
        <f>D138*C138</f>
        <v>0</v>
      </c>
      <c r="F138" s="20">
        <f>E138*G3+E138</f>
        <v>0</v>
      </c>
      <c r="G138" s="21">
        <v>0</v>
      </c>
      <c r="H138" s="20">
        <f>E138-G138*E138</f>
        <v>0</v>
      </c>
      <c r="I138" s="20">
        <f>F138-G138*F138</f>
        <v>0</v>
      </c>
      <c r="J138" s="22"/>
    </row>
    <row r="139" spans="1:10">
      <c r="A139" s="15" t="s">
        <v>2594</v>
      </c>
      <c r="B139" s="18" t="s">
        <v>2595</v>
      </c>
      <c r="C139" s="23">
        <v>0</v>
      </c>
      <c r="D139" s="16">
        <v>2000</v>
      </c>
      <c r="E139" s="20">
        <f>D139*C139</f>
        <v>0</v>
      </c>
      <c r="F139" s="20">
        <f>E139*G3+E139</f>
        <v>0</v>
      </c>
      <c r="G139" s="21">
        <v>0</v>
      </c>
      <c r="H139" s="20">
        <f>E139-G139*E139</f>
        <v>0</v>
      </c>
      <c r="I139" s="20">
        <f>F139-G139*F139</f>
        <v>0</v>
      </c>
      <c r="J139" s="22"/>
    </row>
    <row r="140" spans="1:10">
      <c r="A140" s="15" t="s">
        <v>2596</v>
      </c>
      <c r="B140" s="18" t="s">
        <v>2597</v>
      </c>
      <c r="C140" s="23">
        <v>0</v>
      </c>
      <c r="D140" s="16">
        <v>1650</v>
      </c>
      <c r="E140" s="20">
        <f>D140*C140</f>
        <v>0</v>
      </c>
      <c r="F140" s="20">
        <f>E140*G3+E140</f>
        <v>0</v>
      </c>
      <c r="G140" s="21">
        <v>0</v>
      </c>
      <c r="H140" s="20">
        <f>E140-G140*E140</f>
        <v>0</v>
      </c>
      <c r="I140" s="20">
        <f>F140-G140*F140</f>
        <v>0</v>
      </c>
      <c r="J140" s="22"/>
    </row>
    <row r="141" spans="1:10">
      <c r="A141" s="3" t="s">
        <v>1</v>
      </c>
      <c r="B141" s="3" t="s">
        <v>2598</v>
      </c>
      <c r="C141" s="3" t="s">
        <v>1</v>
      </c>
      <c r="D141" s="4" t="s">
        <v>1</v>
      </c>
      <c r="E141" s="4" t="s">
        <v>1</v>
      </c>
      <c r="F141" s="4" t="s">
        <v>1</v>
      </c>
      <c r="G141" s="5" t="s">
        <v>1</v>
      </c>
      <c r="H141" s="4" t="s">
        <v>1</v>
      </c>
      <c r="I141" s="4" t="s">
        <v>1</v>
      </c>
    </row>
    <row r="142" spans="1:10">
      <c r="A142" s="15" t="s">
        <v>2599</v>
      </c>
      <c r="B142" s="18" t="s">
        <v>2600</v>
      </c>
      <c r="C142" s="23">
        <v>0</v>
      </c>
      <c r="D142" s="16">
        <v>27500</v>
      </c>
      <c r="E142" s="20">
        <f>D142*C142</f>
        <v>0</v>
      </c>
      <c r="F142" s="20">
        <f>E142*G3+E142</f>
        <v>0</v>
      </c>
      <c r="G142" s="21">
        <v>0</v>
      </c>
      <c r="H142" s="20">
        <f>E142-G142*E142</f>
        <v>0</v>
      </c>
      <c r="I142" s="20">
        <f>F142-G142*F142</f>
        <v>0</v>
      </c>
      <c r="J142" s="22"/>
    </row>
    <row r="143" spans="1:10">
      <c r="A143" s="15" t="s">
        <v>2601</v>
      </c>
      <c r="B143" s="18" t="s">
        <v>2602</v>
      </c>
      <c r="C143" s="23">
        <v>0</v>
      </c>
      <c r="D143" s="16">
        <v>7500</v>
      </c>
      <c r="E143" s="20">
        <f>D143*C143</f>
        <v>0</v>
      </c>
      <c r="F143" s="20">
        <f>E143*G3+E143</f>
        <v>0</v>
      </c>
      <c r="G143" s="21">
        <v>0</v>
      </c>
      <c r="H143" s="20">
        <f>E143-G143*E143</f>
        <v>0</v>
      </c>
      <c r="I143" s="20">
        <f>F143-G143*F143</f>
        <v>0</v>
      </c>
      <c r="J143" s="22"/>
    </row>
    <row r="144" spans="1:10">
      <c r="A144" s="15" t="s">
        <v>2603</v>
      </c>
      <c r="B144" s="18" t="s">
        <v>2604</v>
      </c>
      <c r="C144" s="23">
        <v>0</v>
      </c>
      <c r="D144" s="16">
        <v>2400</v>
      </c>
      <c r="E144" s="20">
        <f>D144*C144</f>
        <v>0</v>
      </c>
      <c r="F144" s="20">
        <f>E144*G3+E144</f>
        <v>0</v>
      </c>
      <c r="G144" s="21">
        <v>0</v>
      </c>
      <c r="H144" s="20">
        <f>E144-G144*E144</f>
        <v>0</v>
      </c>
      <c r="I144" s="20">
        <f>F144-G144*F144</f>
        <v>0</v>
      </c>
      <c r="J144" s="22"/>
    </row>
    <row r="146" spans="1:9" s="24" customFormat="1" ht="16">
      <c r="A146" s="25" t="s">
        <v>1</v>
      </c>
      <c r="B146" s="25" t="s">
        <v>129</v>
      </c>
      <c r="C146" s="25" t="s">
        <v>1</v>
      </c>
      <c r="D146" s="26" t="s">
        <v>1</v>
      </c>
      <c r="E146" s="27">
        <f>SUM(E10:E144)</f>
        <v>0</v>
      </c>
      <c r="F146" s="27">
        <f>SUM(F10:F144)</f>
        <v>0</v>
      </c>
      <c r="G146" s="28" t="s">
        <v>1</v>
      </c>
      <c r="H146" s="27">
        <f>SUM(H10:H144)</f>
        <v>0</v>
      </c>
      <c r="I146" s="27">
        <f>SUM(I10:I144)</f>
        <v>0</v>
      </c>
    </row>
    <row r="148" spans="1:9" s="24" customFormat="1" ht="16">
      <c r="A148" s="25" t="s">
        <v>1</v>
      </c>
      <c r="B148" s="25" t="s">
        <v>130</v>
      </c>
      <c r="C148" s="25" t="s">
        <v>1</v>
      </c>
      <c r="D148" s="27">
        <v>5750000</v>
      </c>
      <c r="E148" s="27">
        <f>SUM(E7:E144)</f>
        <v>5750000</v>
      </c>
      <c r="F148" s="27">
        <f>SUM(F7:F144)</f>
        <v>5750000</v>
      </c>
      <c r="G148" s="28" t="s">
        <v>1</v>
      </c>
      <c r="H148" s="27">
        <f>SUM(H7:H144)</f>
        <v>5750000</v>
      </c>
      <c r="I148" s="27">
        <f>SUM(I7:I144)</f>
        <v>5750000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5CB4-5969-BF43-9637-9CADDEF7F4F3}">
  <sheetPr>
    <tabColor theme="2" tint="-0.499984740745262"/>
    <pageSetUpPr fitToPage="1"/>
  </sheetPr>
  <dimension ref="A2:J124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2605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2606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133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2607</v>
      </c>
      <c r="C7" s="15">
        <v>1</v>
      </c>
      <c r="D7" s="16">
        <v>7100000</v>
      </c>
      <c r="E7" s="1">
        <f>D7*C7</f>
        <v>7100000</v>
      </c>
      <c r="F7" s="1">
        <f>E7*G3+E7</f>
        <v>7100000</v>
      </c>
      <c r="G7" s="17">
        <v>0</v>
      </c>
      <c r="H7" s="1">
        <f>E7-G7*E7</f>
        <v>7100000</v>
      </c>
      <c r="I7" s="1">
        <f>F7-G7*F7</f>
        <v>7100000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22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2608</v>
      </c>
      <c r="B12" s="18" t="s">
        <v>2609</v>
      </c>
      <c r="C12" s="23">
        <v>0</v>
      </c>
      <c r="D12" s="16">
        <v>4600</v>
      </c>
      <c r="E12" s="20">
        <f t="shared" ref="E12:E21" si="0">D12*C12</f>
        <v>0</v>
      </c>
      <c r="F12" s="20">
        <f>E12*G3+E12</f>
        <v>0</v>
      </c>
      <c r="G12" s="21">
        <v>0</v>
      </c>
      <c r="H12" s="20">
        <f t="shared" ref="H12:H21" si="1">E12-G12*E12</f>
        <v>0</v>
      </c>
      <c r="I12" s="20">
        <f t="shared" ref="I12:I21" si="2">F12-G12*F12</f>
        <v>0</v>
      </c>
      <c r="J12" s="22"/>
    </row>
    <row r="13" spans="1:10">
      <c r="A13" s="15" t="s">
        <v>2610</v>
      </c>
      <c r="B13" s="18" t="s">
        <v>2611</v>
      </c>
      <c r="C13" s="23">
        <v>0</v>
      </c>
      <c r="D13" s="16">
        <v>16100</v>
      </c>
      <c r="E13" s="20">
        <f t="shared" si="0"/>
        <v>0</v>
      </c>
      <c r="F13" s="20">
        <f>E13*G3+E13</f>
        <v>0</v>
      </c>
      <c r="G13" s="21">
        <v>0</v>
      </c>
      <c r="H13" s="20">
        <f t="shared" si="1"/>
        <v>0</v>
      </c>
      <c r="I13" s="20">
        <f t="shared" si="2"/>
        <v>0</v>
      </c>
      <c r="J13" s="22"/>
    </row>
    <row r="14" spans="1:10">
      <c r="A14" s="15" t="s">
        <v>2612</v>
      </c>
      <c r="B14" s="18" t="s">
        <v>1450</v>
      </c>
      <c r="C14" s="23">
        <v>0</v>
      </c>
      <c r="D14" s="16">
        <v>16500</v>
      </c>
      <c r="E14" s="20">
        <f t="shared" si="0"/>
        <v>0</v>
      </c>
      <c r="F14" s="20">
        <f>E14*G3+E14</f>
        <v>0</v>
      </c>
      <c r="G14" s="21">
        <v>0</v>
      </c>
      <c r="H14" s="20">
        <f t="shared" si="1"/>
        <v>0</v>
      </c>
      <c r="I14" s="20">
        <f t="shared" si="2"/>
        <v>0</v>
      </c>
      <c r="J14" s="22"/>
    </row>
    <row r="15" spans="1:10">
      <c r="A15" s="15" t="s">
        <v>2613</v>
      </c>
      <c r="B15" s="18" t="s">
        <v>2614</v>
      </c>
      <c r="C15" s="23">
        <v>0</v>
      </c>
      <c r="D15" s="16">
        <v>92900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2615</v>
      </c>
      <c r="B16" s="18" t="s">
        <v>1452</v>
      </c>
      <c r="C16" s="23">
        <v>0</v>
      </c>
      <c r="D16" s="16">
        <v>3800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2616</v>
      </c>
      <c r="B17" s="18" t="s">
        <v>2617</v>
      </c>
      <c r="C17" s="23">
        <v>0</v>
      </c>
      <c r="D17" s="16">
        <v>48100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2618</v>
      </c>
      <c r="B18" s="18" t="s">
        <v>2619</v>
      </c>
      <c r="C18" s="23">
        <v>0</v>
      </c>
      <c r="D18" s="16">
        <v>287700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2620</v>
      </c>
      <c r="B19" s="18" t="s">
        <v>2621</v>
      </c>
      <c r="C19" s="23">
        <v>0</v>
      </c>
      <c r="D19" s="16">
        <v>13000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2622</v>
      </c>
      <c r="B20" s="18" t="s">
        <v>2623</v>
      </c>
      <c r="C20" s="23">
        <v>0</v>
      </c>
      <c r="D20" s="16">
        <v>35050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2624</v>
      </c>
      <c r="B21" s="18" t="s">
        <v>2625</v>
      </c>
      <c r="C21" s="23">
        <v>0</v>
      </c>
      <c r="D21" s="16">
        <v>25950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3" t="s">
        <v>1</v>
      </c>
      <c r="B22" s="3" t="s">
        <v>37</v>
      </c>
      <c r="C22" s="3" t="s">
        <v>1</v>
      </c>
      <c r="D22" s="4" t="s">
        <v>1</v>
      </c>
      <c r="E22" s="4" t="s">
        <v>1</v>
      </c>
      <c r="F22" s="4" t="s">
        <v>1</v>
      </c>
      <c r="G22" s="5" t="s">
        <v>1</v>
      </c>
      <c r="H22" s="4" t="s">
        <v>1</v>
      </c>
      <c r="I22" s="4" t="s">
        <v>1</v>
      </c>
    </row>
    <row r="23" spans="1:10">
      <c r="A23" s="15" t="s">
        <v>2626</v>
      </c>
      <c r="B23" s="18" t="s">
        <v>2627</v>
      </c>
      <c r="C23" s="23">
        <v>0</v>
      </c>
      <c r="D23" s="16">
        <v>10500</v>
      </c>
      <c r="E23" s="20">
        <f t="shared" ref="E23:E55" si="3">D23*C23</f>
        <v>0</v>
      </c>
      <c r="F23" s="20">
        <f>E23*G3+E23</f>
        <v>0</v>
      </c>
      <c r="G23" s="21">
        <v>0</v>
      </c>
      <c r="H23" s="20">
        <f t="shared" ref="H23:H55" si="4">E23-G23*E23</f>
        <v>0</v>
      </c>
      <c r="I23" s="20">
        <f t="shared" ref="I23:I55" si="5">F23-G23*F23</f>
        <v>0</v>
      </c>
      <c r="J23" s="22"/>
    </row>
    <row r="24" spans="1:10">
      <c r="A24" s="15" t="s">
        <v>2628</v>
      </c>
      <c r="B24" s="18" t="s">
        <v>2629</v>
      </c>
      <c r="C24" s="23">
        <v>0</v>
      </c>
      <c r="D24" s="16">
        <v>9950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2630</v>
      </c>
      <c r="B25" s="18" t="s">
        <v>2631</v>
      </c>
      <c r="C25" s="23">
        <v>0</v>
      </c>
      <c r="D25" s="16">
        <v>5850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2632</v>
      </c>
      <c r="B26" s="18" t="s">
        <v>415</v>
      </c>
      <c r="C26" s="23">
        <v>0</v>
      </c>
      <c r="D26" s="16">
        <v>800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2633</v>
      </c>
      <c r="B27" s="18" t="s">
        <v>2634</v>
      </c>
      <c r="C27" s="23">
        <v>0</v>
      </c>
      <c r="D27" s="16">
        <v>58750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2635</v>
      </c>
      <c r="B28" s="18" t="s">
        <v>2636</v>
      </c>
      <c r="C28" s="23">
        <v>0</v>
      </c>
      <c r="D28" s="16">
        <v>28100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2637</v>
      </c>
      <c r="B29" s="18" t="s">
        <v>2638</v>
      </c>
      <c r="C29" s="23">
        <v>0</v>
      </c>
      <c r="D29" s="16">
        <v>43950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2639</v>
      </c>
      <c r="B30" s="18" t="s">
        <v>2640</v>
      </c>
      <c r="C30" s="23">
        <v>0</v>
      </c>
      <c r="D30" s="16">
        <v>8950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2641</v>
      </c>
      <c r="B31" s="18" t="s">
        <v>2405</v>
      </c>
      <c r="C31" s="23">
        <v>0</v>
      </c>
      <c r="D31" s="16">
        <v>21000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2642</v>
      </c>
      <c r="B32" s="18" t="s">
        <v>2643</v>
      </c>
      <c r="C32" s="23">
        <v>0</v>
      </c>
      <c r="D32" s="16">
        <v>1950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2644</v>
      </c>
      <c r="B33" s="18" t="s">
        <v>45</v>
      </c>
      <c r="C33" s="23">
        <v>0</v>
      </c>
      <c r="D33" s="16">
        <v>4550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2645</v>
      </c>
      <c r="B34" s="18" t="s">
        <v>2646</v>
      </c>
      <c r="C34" s="23">
        <v>0</v>
      </c>
      <c r="D34" s="16">
        <v>1800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2647</v>
      </c>
      <c r="B35" s="18" t="s">
        <v>51</v>
      </c>
      <c r="C35" s="23">
        <v>0</v>
      </c>
      <c r="D35" s="16">
        <v>5450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2648</v>
      </c>
      <c r="B36" s="18" t="s">
        <v>1038</v>
      </c>
      <c r="C36" s="23">
        <v>0</v>
      </c>
      <c r="D36" s="16">
        <v>400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2649</v>
      </c>
      <c r="B37" s="18" t="s">
        <v>882</v>
      </c>
      <c r="C37" s="23">
        <v>0</v>
      </c>
      <c r="D37" s="16">
        <v>112500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2650</v>
      </c>
      <c r="B38" s="18" t="s">
        <v>2651</v>
      </c>
      <c r="C38" s="23">
        <v>0</v>
      </c>
      <c r="D38" s="16">
        <v>50100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2652</v>
      </c>
      <c r="B39" s="18" t="s">
        <v>1058</v>
      </c>
      <c r="C39" s="23">
        <v>0</v>
      </c>
      <c r="D39" s="16">
        <v>59550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2653</v>
      </c>
      <c r="B40" s="18" t="s">
        <v>2654</v>
      </c>
      <c r="C40" s="23">
        <v>0</v>
      </c>
      <c r="D40" s="16">
        <v>3600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2655</v>
      </c>
      <c r="B41" s="18" t="s">
        <v>2656</v>
      </c>
      <c r="C41" s="23">
        <v>0</v>
      </c>
      <c r="D41" s="16">
        <v>21450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2657</v>
      </c>
      <c r="B42" s="18" t="s">
        <v>55</v>
      </c>
      <c r="C42" s="23">
        <v>0</v>
      </c>
      <c r="D42" s="16">
        <v>600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2658</v>
      </c>
      <c r="B43" s="18" t="s">
        <v>2659</v>
      </c>
      <c r="C43" s="23">
        <v>0</v>
      </c>
      <c r="D43" s="16">
        <v>11200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2660</v>
      </c>
      <c r="B44" s="18" t="s">
        <v>2449</v>
      </c>
      <c r="C44" s="23">
        <v>0</v>
      </c>
      <c r="D44" s="16">
        <v>179500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2661</v>
      </c>
      <c r="B45" s="18" t="s">
        <v>2662</v>
      </c>
      <c r="C45" s="23">
        <v>0</v>
      </c>
      <c r="D45" s="16">
        <v>9500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2663</v>
      </c>
      <c r="B46" s="18" t="s">
        <v>2031</v>
      </c>
      <c r="C46" s="23">
        <v>0</v>
      </c>
      <c r="D46" s="16">
        <v>1100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2664</v>
      </c>
      <c r="B47" s="18" t="s">
        <v>2033</v>
      </c>
      <c r="C47" s="23">
        <v>0</v>
      </c>
      <c r="D47" s="16">
        <v>1100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2665</v>
      </c>
      <c r="B48" s="18" t="s">
        <v>1352</v>
      </c>
      <c r="C48" s="23">
        <v>0</v>
      </c>
      <c r="D48" s="16">
        <v>3600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2666</v>
      </c>
      <c r="B49" s="18" t="s">
        <v>597</v>
      </c>
      <c r="C49" s="23">
        <v>0</v>
      </c>
      <c r="D49" s="16">
        <v>28600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2667</v>
      </c>
      <c r="B50" s="18" t="s">
        <v>2668</v>
      </c>
      <c r="C50" s="23">
        <v>0</v>
      </c>
      <c r="D50" s="16">
        <v>19200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2669</v>
      </c>
      <c r="B51" s="18" t="s">
        <v>2670</v>
      </c>
      <c r="C51" s="23">
        <v>0</v>
      </c>
      <c r="D51" s="16">
        <v>31000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2671</v>
      </c>
      <c r="B52" s="18" t="s">
        <v>303</v>
      </c>
      <c r="C52" s="23">
        <v>0</v>
      </c>
      <c r="D52" s="16">
        <v>35000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2672</v>
      </c>
      <c r="B53" s="18" t="s">
        <v>2673</v>
      </c>
      <c r="C53" s="23">
        <v>0</v>
      </c>
      <c r="D53" s="16">
        <v>1300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2674</v>
      </c>
      <c r="B54" s="18" t="s">
        <v>2675</v>
      </c>
      <c r="C54" s="23">
        <v>0</v>
      </c>
      <c r="D54" s="16">
        <v>21000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2676</v>
      </c>
      <c r="B55" s="18" t="s">
        <v>2677</v>
      </c>
      <c r="C55" s="23">
        <v>0</v>
      </c>
      <c r="D55" s="16">
        <v>29800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3" t="s">
        <v>1</v>
      </c>
      <c r="B56" s="3" t="s">
        <v>74</v>
      </c>
      <c r="C56" s="3" t="s">
        <v>1</v>
      </c>
      <c r="D56" s="4" t="s">
        <v>1</v>
      </c>
      <c r="E56" s="4" t="s">
        <v>1</v>
      </c>
      <c r="F56" s="4" t="s">
        <v>1</v>
      </c>
      <c r="G56" s="5" t="s">
        <v>1</v>
      </c>
      <c r="H56" s="4" t="s">
        <v>1</v>
      </c>
      <c r="I56" s="4" t="s">
        <v>1</v>
      </c>
    </row>
    <row r="57" spans="1:10">
      <c r="A57" s="15" t="s">
        <v>2678</v>
      </c>
      <c r="B57" s="18" t="s">
        <v>78</v>
      </c>
      <c r="C57" s="23">
        <v>0</v>
      </c>
      <c r="D57" s="16">
        <v>500</v>
      </c>
      <c r="E57" s="20">
        <f t="shared" ref="E57:E89" si="6">D57*C57</f>
        <v>0</v>
      </c>
      <c r="F57" s="20">
        <f>E57*G3+E57</f>
        <v>0</v>
      </c>
      <c r="G57" s="21">
        <v>0</v>
      </c>
      <c r="H57" s="20">
        <f t="shared" ref="H57:H89" si="7">E57-G57*E57</f>
        <v>0</v>
      </c>
      <c r="I57" s="20">
        <f t="shared" ref="I57:I89" si="8">F57-G57*F57</f>
        <v>0</v>
      </c>
      <c r="J57" s="22"/>
    </row>
    <row r="58" spans="1:10">
      <c r="A58" s="15" t="s">
        <v>2679</v>
      </c>
      <c r="B58" s="18" t="s">
        <v>2680</v>
      </c>
      <c r="C58" s="23">
        <v>0</v>
      </c>
      <c r="D58" s="16">
        <v>5800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2681</v>
      </c>
      <c r="B59" s="18" t="s">
        <v>757</v>
      </c>
      <c r="C59" s="23">
        <v>0</v>
      </c>
      <c r="D59" s="16">
        <v>1100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2682</v>
      </c>
      <c r="B60" s="18" t="s">
        <v>2683</v>
      </c>
      <c r="C60" s="23">
        <v>0</v>
      </c>
      <c r="D60" s="16">
        <v>71700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2684</v>
      </c>
      <c r="B61" s="18" t="s">
        <v>2685</v>
      </c>
      <c r="C61" s="23">
        <v>0</v>
      </c>
      <c r="D61" s="16">
        <v>17900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2686</v>
      </c>
      <c r="B62" s="18" t="s">
        <v>761</v>
      </c>
      <c r="C62" s="23">
        <v>0</v>
      </c>
      <c r="D62" s="16">
        <v>5250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2687</v>
      </c>
      <c r="B63" s="18" t="s">
        <v>2688</v>
      </c>
      <c r="C63" s="23">
        <v>0</v>
      </c>
      <c r="D63" s="16">
        <v>42400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2689</v>
      </c>
      <c r="B64" s="18" t="s">
        <v>2690</v>
      </c>
      <c r="C64" s="23">
        <v>0</v>
      </c>
      <c r="D64" s="16">
        <v>5000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2691</v>
      </c>
      <c r="B65" s="18" t="s">
        <v>2692</v>
      </c>
      <c r="C65" s="23">
        <v>0</v>
      </c>
      <c r="D65" s="16">
        <v>4300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2693</v>
      </c>
      <c r="B66" s="18" t="s">
        <v>483</v>
      </c>
      <c r="C66" s="23">
        <v>0</v>
      </c>
      <c r="D66" s="16">
        <v>2400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2694</v>
      </c>
      <c r="B67" s="18" t="s">
        <v>2695</v>
      </c>
      <c r="C67" s="23">
        <v>0</v>
      </c>
      <c r="D67" s="16">
        <v>28600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2696</v>
      </c>
      <c r="B68" s="18" t="s">
        <v>2697</v>
      </c>
      <c r="C68" s="23">
        <v>0</v>
      </c>
      <c r="D68" s="16">
        <v>9550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2698</v>
      </c>
      <c r="B69" s="18" t="s">
        <v>2699</v>
      </c>
      <c r="C69" s="23">
        <v>0</v>
      </c>
      <c r="D69" s="16">
        <v>3600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2700</v>
      </c>
      <c r="B70" s="18" t="s">
        <v>207</v>
      </c>
      <c r="C70" s="23">
        <v>0</v>
      </c>
      <c r="D70" s="16">
        <v>950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2701</v>
      </c>
      <c r="B71" s="18" t="s">
        <v>2702</v>
      </c>
      <c r="C71" s="23">
        <v>0</v>
      </c>
      <c r="D71" s="16">
        <v>58350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2703</v>
      </c>
      <c r="B72" s="18" t="s">
        <v>489</v>
      </c>
      <c r="C72" s="23">
        <v>0</v>
      </c>
      <c r="D72" s="16">
        <v>900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2704</v>
      </c>
      <c r="B73" s="18" t="s">
        <v>2705</v>
      </c>
      <c r="C73" s="23">
        <v>0</v>
      </c>
      <c r="D73" s="16">
        <v>800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2706</v>
      </c>
      <c r="B74" s="18" t="s">
        <v>2096</v>
      </c>
      <c r="C74" s="23">
        <v>0</v>
      </c>
      <c r="D74" s="16">
        <v>800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2707</v>
      </c>
      <c r="B75" s="18" t="s">
        <v>2708</v>
      </c>
      <c r="C75" s="23">
        <v>0</v>
      </c>
      <c r="D75" s="16">
        <v>800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2709</v>
      </c>
      <c r="B76" s="18" t="s">
        <v>2710</v>
      </c>
      <c r="C76" s="23">
        <v>0</v>
      </c>
      <c r="D76" s="16">
        <v>800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2711</v>
      </c>
      <c r="B77" s="18" t="s">
        <v>2712</v>
      </c>
      <c r="C77" s="23">
        <v>0</v>
      </c>
      <c r="D77" s="16">
        <v>800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2713</v>
      </c>
      <c r="B78" s="18" t="s">
        <v>342</v>
      </c>
      <c r="C78" s="23">
        <v>0</v>
      </c>
      <c r="D78" s="16">
        <v>400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2714</v>
      </c>
      <c r="B79" s="18" t="s">
        <v>2715</v>
      </c>
      <c r="C79" s="23">
        <v>0</v>
      </c>
      <c r="D79" s="16">
        <v>250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2716</v>
      </c>
      <c r="B80" s="18" t="s">
        <v>2717</v>
      </c>
      <c r="C80" s="23">
        <v>0</v>
      </c>
      <c r="D80" s="16">
        <v>3600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2718</v>
      </c>
      <c r="B81" s="18" t="s">
        <v>2719</v>
      </c>
      <c r="C81" s="23">
        <v>0</v>
      </c>
      <c r="D81" s="16">
        <v>2100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2720</v>
      </c>
      <c r="B82" s="18" t="s">
        <v>2721</v>
      </c>
      <c r="C82" s="23">
        <v>0</v>
      </c>
      <c r="D82" s="16">
        <v>1950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2722</v>
      </c>
      <c r="B83" s="18" t="s">
        <v>2723</v>
      </c>
      <c r="C83" s="23">
        <v>0</v>
      </c>
      <c r="D83" s="16">
        <v>16600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2724</v>
      </c>
      <c r="B84" s="18" t="s">
        <v>2725</v>
      </c>
      <c r="C84" s="23">
        <v>0</v>
      </c>
      <c r="D84" s="16">
        <v>32950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2726</v>
      </c>
      <c r="B85" s="18" t="s">
        <v>2727</v>
      </c>
      <c r="C85" s="23">
        <v>0</v>
      </c>
      <c r="D85" s="16">
        <v>12100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2728</v>
      </c>
      <c r="B86" s="18" t="s">
        <v>2729</v>
      </c>
      <c r="C86" s="23">
        <v>0</v>
      </c>
      <c r="D86" s="16">
        <v>9450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2730</v>
      </c>
      <c r="B87" s="18" t="s">
        <v>2731</v>
      </c>
      <c r="C87" s="23">
        <v>0</v>
      </c>
      <c r="D87" s="16">
        <v>19200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2732</v>
      </c>
      <c r="B88" s="18" t="s">
        <v>2733</v>
      </c>
      <c r="C88" s="23">
        <v>0</v>
      </c>
      <c r="D88" s="16">
        <v>11200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2734</v>
      </c>
      <c r="B89" s="18" t="s">
        <v>2735</v>
      </c>
      <c r="C89" s="23">
        <v>0</v>
      </c>
      <c r="D89" s="16">
        <v>12000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3" t="s">
        <v>1</v>
      </c>
      <c r="B90" s="3" t="s">
        <v>95</v>
      </c>
      <c r="C90" s="3" t="s">
        <v>1</v>
      </c>
      <c r="D90" s="4" t="s">
        <v>1</v>
      </c>
      <c r="E90" s="4" t="s">
        <v>1</v>
      </c>
      <c r="F90" s="4" t="s">
        <v>1</v>
      </c>
      <c r="G90" s="5" t="s">
        <v>1</v>
      </c>
      <c r="H90" s="4" t="s">
        <v>1</v>
      </c>
      <c r="I90" s="4" t="s">
        <v>1</v>
      </c>
    </row>
    <row r="91" spans="1:10">
      <c r="A91" s="15" t="s">
        <v>2736</v>
      </c>
      <c r="B91" s="18" t="s">
        <v>2737</v>
      </c>
      <c r="C91" s="23">
        <v>0</v>
      </c>
      <c r="D91" s="16">
        <v>2700</v>
      </c>
      <c r="E91" s="20">
        <f t="shared" ref="E91:E97" si="9">D91*C91</f>
        <v>0</v>
      </c>
      <c r="F91" s="20">
        <f>E91*G3+E91</f>
        <v>0</v>
      </c>
      <c r="G91" s="21">
        <v>0</v>
      </c>
      <c r="H91" s="20">
        <f t="shared" ref="H91:H97" si="10">E91-G91*E91</f>
        <v>0</v>
      </c>
      <c r="I91" s="20">
        <f t="shared" ref="I91:I97" si="11">F91-G91*F91</f>
        <v>0</v>
      </c>
      <c r="J91" s="22"/>
    </row>
    <row r="92" spans="1:10">
      <c r="A92" s="15" t="s">
        <v>2738</v>
      </c>
      <c r="B92" s="18" t="s">
        <v>1590</v>
      </c>
      <c r="C92" s="23">
        <v>0</v>
      </c>
      <c r="D92" s="16">
        <v>19050</v>
      </c>
      <c r="E92" s="20">
        <f t="shared" si="9"/>
        <v>0</v>
      </c>
      <c r="F92" s="20">
        <f>E92*G3+E92</f>
        <v>0</v>
      </c>
      <c r="G92" s="21">
        <v>0</v>
      </c>
      <c r="H92" s="20">
        <f t="shared" si="10"/>
        <v>0</v>
      </c>
      <c r="I92" s="20">
        <f t="shared" si="11"/>
        <v>0</v>
      </c>
      <c r="J92" s="22"/>
    </row>
    <row r="93" spans="1:10">
      <c r="A93" s="15" t="s">
        <v>2739</v>
      </c>
      <c r="B93" s="18" t="s">
        <v>2740</v>
      </c>
      <c r="C93" s="23">
        <v>0</v>
      </c>
      <c r="D93" s="16">
        <v>2400</v>
      </c>
      <c r="E93" s="20">
        <f t="shared" si="9"/>
        <v>0</v>
      </c>
      <c r="F93" s="20">
        <f>E93*G3+E93</f>
        <v>0</v>
      </c>
      <c r="G93" s="21">
        <v>0</v>
      </c>
      <c r="H93" s="20">
        <f t="shared" si="10"/>
        <v>0</v>
      </c>
      <c r="I93" s="20">
        <f t="shared" si="11"/>
        <v>0</v>
      </c>
      <c r="J93" s="22"/>
    </row>
    <row r="94" spans="1:10">
      <c r="A94" s="15" t="s">
        <v>2741</v>
      </c>
      <c r="B94" s="18" t="s">
        <v>2158</v>
      </c>
      <c r="C94" s="23">
        <v>0</v>
      </c>
      <c r="D94" s="16">
        <v>9850</v>
      </c>
      <c r="E94" s="20">
        <f t="shared" si="9"/>
        <v>0</v>
      </c>
      <c r="F94" s="20">
        <f>E94*G3+E94</f>
        <v>0</v>
      </c>
      <c r="G94" s="21">
        <v>0</v>
      </c>
      <c r="H94" s="20">
        <f t="shared" si="10"/>
        <v>0</v>
      </c>
      <c r="I94" s="20">
        <f t="shared" si="11"/>
        <v>0</v>
      </c>
      <c r="J94" s="22"/>
    </row>
    <row r="95" spans="1:10">
      <c r="A95" s="15" t="s">
        <v>2742</v>
      </c>
      <c r="B95" s="18" t="s">
        <v>357</v>
      </c>
      <c r="C95" s="23">
        <v>0</v>
      </c>
      <c r="D95" s="16">
        <v>3600</v>
      </c>
      <c r="E95" s="20">
        <f t="shared" si="9"/>
        <v>0</v>
      </c>
      <c r="F95" s="20">
        <f>E95*G3+E95</f>
        <v>0</v>
      </c>
      <c r="G95" s="21">
        <v>0</v>
      </c>
      <c r="H95" s="20">
        <f t="shared" si="10"/>
        <v>0</v>
      </c>
      <c r="I95" s="20">
        <f t="shared" si="11"/>
        <v>0</v>
      </c>
      <c r="J95" s="22"/>
    </row>
    <row r="96" spans="1:10">
      <c r="A96" s="15" t="s">
        <v>2743</v>
      </c>
      <c r="B96" s="18" t="s">
        <v>2744</v>
      </c>
      <c r="C96" s="23">
        <v>0</v>
      </c>
      <c r="D96" s="16">
        <v>12150</v>
      </c>
      <c r="E96" s="20">
        <f t="shared" si="9"/>
        <v>0</v>
      </c>
      <c r="F96" s="20">
        <f>E96*G3+E96</f>
        <v>0</v>
      </c>
      <c r="G96" s="21">
        <v>0</v>
      </c>
      <c r="H96" s="20">
        <f t="shared" si="10"/>
        <v>0</v>
      </c>
      <c r="I96" s="20">
        <f t="shared" si="11"/>
        <v>0</v>
      </c>
      <c r="J96" s="22"/>
    </row>
    <row r="97" spans="1:10">
      <c r="A97" s="15" t="s">
        <v>2745</v>
      </c>
      <c r="B97" s="18" t="s">
        <v>815</v>
      </c>
      <c r="C97" s="23">
        <v>0</v>
      </c>
      <c r="D97" s="16">
        <v>1950</v>
      </c>
      <c r="E97" s="20">
        <f t="shared" si="9"/>
        <v>0</v>
      </c>
      <c r="F97" s="20">
        <f>E97*G3+E97</f>
        <v>0</v>
      </c>
      <c r="G97" s="21">
        <v>0</v>
      </c>
      <c r="H97" s="20">
        <f t="shared" si="10"/>
        <v>0</v>
      </c>
      <c r="I97" s="20">
        <f t="shared" si="11"/>
        <v>0</v>
      </c>
      <c r="J97" s="22"/>
    </row>
    <row r="98" spans="1:10">
      <c r="A98" s="3" t="s">
        <v>1</v>
      </c>
      <c r="B98" s="3" t="s">
        <v>106</v>
      </c>
      <c r="C98" s="3" t="s">
        <v>1</v>
      </c>
      <c r="D98" s="4" t="s">
        <v>1</v>
      </c>
      <c r="E98" s="4" t="s">
        <v>1</v>
      </c>
      <c r="F98" s="4" t="s">
        <v>1</v>
      </c>
      <c r="G98" s="5" t="s">
        <v>1</v>
      </c>
      <c r="H98" s="4" t="s">
        <v>1</v>
      </c>
      <c r="I98" s="4" t="s">
        <v>1</v>
      </c>
    </row>
    <row r="99" spans="1:10">
      <c r="A99" s="15" t="s">
        <v>2746</v>
      </c>
      <c r="B99" s="18" t="s">
        <v>2747</v>
      </c>
      <c r="C99" s="23">
        <v>0</v>
      </c>
      <c r="D99" s="16">
        <v>23250</v>
      </c>
      <c r="E99" s="20">
        <f t="shared" ref="E99:E109" si="12">D99*C99</f>
        <v>0</v>
      </c>
      <c r="F99" s="20">
        <f>E99*G3+E99</f>
        <v>0</v>
      </c>
      <c r="G99" s="21">
        <v>0</v>
      </c>
      <c r="H99" s="20">
        <f t="shared" ref="H99:H109" si="13">E99-G99*E99</f>
        <v>0</v>
      </c>
      <c r="I99" s="20">
        <f t="shared" ref="I99:I109" si="14">F99-G99*F99</f>
        <v>0</v>
      </c>
      <c r="J99" s="22"/>
    </row>
    <row r="100" spans="1:10">
      <c r="A100" s="15" t="s">
        <v>2748</v>
      </c>
      <c r="B100" s="18" t="s">
        <v>2749</v>
      </c>
      <c r="C100" s="23">
        <v>0</v>
      </c>
      <c r="D100" s="16">
        <v>14800</v>
      </c>
      <c r="E100" s="20">
        <f t="shared" si="12"/>
        <v>0</v>
      </c>
      <c r="F100" s="20">
        <f>E100*G3+E100</f>
        <v>0</v>
      </c>
      <c r="G100" s="21">
        <v>0</v>
      </c>
      <c r="H100" s="20">
        <f t="shared" si="13"/>
        <v>0</v>
      </c>
      <c r="I100" s="20">
        <f t="shared" si="14"/>
        <v>0</v>
      </c>
      <c r="J100" s="22"/>
    </row>
    <row r="101" spans="1:10">
      <c r="A101" s="15" t="s">
        <v>2750</v>
      </c>
      <c r="B101" s="18" t="s">
        <v>2751</v>
      </c>
      <c r="C101" s="23">
        <v>0</v>
      </c>
      <c r="D101" s="16">
        <v>11950</v>
      </c>
      <c r="E101" s="20">
        <f t="shared" si="12"/>
        <v>0</v>
      </c>
      <c r="F101" s="20">
        <f>E101*G3+E101</f>
        <v>0</v>
      </c>
      <c r="G101" s="21">
        <v>0</v>
      </c>
      <c r="H101" s="20">
        <f t="shared" si="13"/>
        <v>0</v>
      </c>
      <c r="I101" s="20">
        <f t="shared" si="14"/>
        <v>0</v>
      </c>
      <c r="J101" s="22"/>
    </row>
    <row r="102" spans="1:10">
      <c r="A102" s="15" t="s">
        <v>2752</v>
      </c>
      <c r="B102" s="18" t="s">
        <v>2168</v>
      </c>
      <c r="C102" s="23">
        <v>0</v>
      </c>
      <c r="D102" s="16">
        <v>36950</v>
      </c>
      <c r="E102" s="20">
        <f t="shared" si="12"/>
        <v>0</v>
      </c>
      <c r="F102" s="20">
        <f>E102*G3+E102</f>
        <v>0</v>
      </c>
      <c r="G102" s="21">
        <v>0</v>
      </c>
      <c r="H102" s="20">
        <f t="shared" si="13"/>
        <v>0</v>
      </c>
      <c r="I102" s="20">
        <f t="shared" si="14"/>
        <v>0</v>
      </c>
      <c r="J102" s="22"/>
    </row>
    <row r="103" spans="1:10">
      <c r="A103" s="15" t="s">
        <v>2753</v>
      </c>
      <c r="B103" s="18" t="s">
        <v>2754</v>
      </c>
      <c r="C103" s="23">
        <v>0</v>
      </c>
      <c r="D103" s="16">
        <v>2250</v>
      </c>
      <c r="E103" s="20">
        <f t="shared" si="12"/>
        <v>0</v>
      </c>
      <c r="F103" s="20">
        <f>E103*G3+E103</f>
        <v>0</v>
      </c>
      <c r="G103" s="21">
        <v>0</v>
      </c>
      <c r="H103" s="20">
        <f t="shared" si="13"/>
        <v>0</v>
      </c>
      <c r="I103" s="20">
        <f t="shared" si="14"/>
        <v>0</v>
      </c>
      <c r="J103" s="22"/>
    </row>
    <row r="104" spans="1:10">
      <c r="A104" s="15" t="s">
        <v>2755</v>
      </c>
      <c r="B104" s="18" t="s">
        <v>2563</v>
      </c>
      <c r="C104" s="23">
        <v>0</v>
      </c>
      <c r="D104" s="16">
        <v>2700</v>
      </c>
      <c r="E104" s="20">
        <f t="shared" si="12"/>
        <v>0</v>
      </c>
      <c r="F104" s="20">
        <f>E104*G3+E104</f>
        <v>0</v>
      </c>
      <c r="G104" s="21">
        <v>0</v>
      </c>
      <c r="H104" s="20">
        <f t="shared" si="13"/>
        <v>0</v>
      </c>
      <c r="I104" s="20">
        <f t="shared" si="14"/>
        <v>0</v>
      </c>
      <c r="J104" s="22"/>
    </row>
    <row r="105" spans="1:10">
      <c r="A105" s="15" t="s">
        <v>2756</v>
      </c>
      <c r="B105" s="18" t="s">
        <v>2565</v>
      </c>
      <c r="C105" s="23">
        <v>0</v>
      </c>
      <c r="D105" s="16">
        <v>3850</v>
      </c>
      <c r="E105" s="20">
        <f t="shared" si="12"/>
        <v>0</v>
      </c>
      <c r="F105" s="20">
        <f>E105*G3+E105</f>
        <v>0</v>
      </c>
      <c r="G105" s="21">
        <v>0</v>
      </c>
      <c r="H105" s="20">
        <f t="shared" si="13"/>
        <v>0</v>
      </c>
      <c r="I105" s="20">
        <f t="shared" si="14"/>
        <v>0</v>
      </c>
      <c r="J105" s="22"/>
    </row>
    <row r="106" spans="1:10">
      <c r="A106" s="15" t="s">
        <v>2757</v>
      </c>
      <c r="B106" s="18" t="s">
        <v>2758</v>
      </c>
      <c r="C106" s="23">
        <v>0</v>
      </c>
      <c r="D106" s="16">
        <v>78950</v>
      </c>
      <c r="E106" s="20">
        <f t="shared" si="12"/>
        <v>0</v>
      </c>
      <c r="F106" s="20">
        <f>E106*G3+E106</f>
        <v>0</v>
      </c>
      <c r="G106" s="21">
        <v>0</v>
      </c>
      <c r="H106" s="20">
        <f t="shared" si="13"/>
        <v>0</v>
      </c>
      <c r="I106" s="20">
        <f t="shared" si="14"/>
        <v>0</v>
      </c>
      <c r="J106" s="22"/>
    </row>
    <row r="107" spans="1:10">
      <c r="A107" s="15" t="s">
        <v>2759</v>
      </c>
      <c r="B107" s="18" t="s">
        <v>2760</v>
      </c>
      <c r="C107" s="23">
        <v>0</v>
      </c>
      <c r="D107" s="16">
        <v>113550</v>
      </c>
      <c r="E107" s="20">
        <f t="shared" si="12"/>
        <v>0</v>
      </c>
      <c r="F107" s="20">
        <f>E107*G3+E107</f>
        <v>0</v>
      </c>
      <c r="G107" s="21">
        <v>0</v>
      </c>
      <c r="H107" s="20">
        <f t="shared" si="13"/>
        <v>0</v>
      </c>
      <c r="I107" s="20">
        <f t="shared" si="14"/>
        <v>0</v>
      </c>
      <c r="J107" s="22"/>
    </row>
    <row r="108" spans="1:10">
      <c r="A108" s="15" t="s">
        <v>2761</v>
      </c>
      <c r="B108" s="18" t="s">
        <v>2172</v>
      </c>
      <c r="C108" s="23">
        <v>0</v>
      </c>
      <c r="D108" s="16">
        <v>3400</v>
      </c>
      <c r="E108" s="20">
        <f t="shared" si="12"/>
        <v>0</v>
      </c>
      <c r="F108" s="20">
        <f>E108*G3+E108</f>
        <v>0</v>
      </c>
      <c r="G108" s="21">
        <v>0</v>
      </c>
      <c r="H108" s="20">
        <f t="shared" si="13"/>
        <v>0</v>
      </c>
      <c r="I108" s="20">
        <f t="shared" si="14"/>
        <v>0</v>
      </c>
      <c r="J108" s="22"/>
    </row>
    <row r="109" spans="1:10">
      <c r="A109" s="15" t="s">
        <v>2762</v>
      </c>
      <c r="B109" s="18" t="s">
        <v>2763</v>
      </c>
      <c r="C109" s="23">
        <v>0</v>
      </c>
      <c r="D109" s="16">
        <v>6000</v>
      </c>
      <c r="E109" s="20">
        <f t="shared" si="12"/>
        <v>0</v>
      </c>
      <c r="F109" s="20">
        <f>E109*G3+E109</f>
        <v>0</v>
      </c>
      <c r="G109" s="21">
        <v>0</v>
      </c>
      <c r="H109" s="20">
        <f t="shared" si="13"/>
        <v>0</v>
      </c>
      <c r="I109" s="20">
        <f t="shared" si="14"/>
        <v>0</v>
      </c>
      <c r="J109" s="22"/>
    </row>
    <row r="110" spans="1:10">
      <c r="A110" s="3" t="s">
        <v>1</v>
      </c>
      <c r="B110" s="3" t="s">
        <v>117</v>
      </c>
      <c r="C110" s="3" t="s">
        <v>1</v>
      </c>
      <c r="D110" s="4" t="s">
        <v>1</v>
      </c>
      <c r="E110" s="4" t="s">
        <v>1</v>
      </c>
      <c r="F110" s="4" t="s">
        <v>1</v>
      </c>
      <c r="G110" s="5" t="s">
        <v>1</v>
      </c>
      <c r="H110" s="4" t="s">
        <v>1</v>
      </c>
      <c r="I110" s="4" t="s">
        <v>1</v>
      </c>
    </row>
    <row r="111" spans="1:10">
      <c r="A111" s="15" t="s">
        <v>2764</v>
      </c>
      <c r="B111" s="18" t="s">
        <v>2765</v>
      </c>
      <c r="C111" s="23">
        <v>0</v>
      </c>
      <c r="D111" s="16">
        <v>750</v>
      </c>
      <c r="E111" s="20">
        <f t="shared" ref="E111:E116" si="15">D111*C111</f>
        <v>0</v>
      </c>
      <c r="F111" s="20">
        <f>E111*G3+E111</f>
        <v>0</v>
      </c>
      <c r="G111" s="21">
        <v>0</v>
      </c>
      <c r="H111" s="20">
        <f t="shared" ref="H111:H116" si="16">E111-G111*E111</f>
        <v>0</v>
      </c>
      <c r="I111" s="20">
        <f t="shared" ref="I111:I116" si="17">F111-G111*F111</f>
        <v>0</v>
      </c>
      <c r="J111" s="22"/>
    </row>
    <row r="112" spans="1:10">
      <c r="A112" s="15" t="s">
        <v>2766</v>
      </c>
      <c r="B112" s="18" t="s">
        <v>377</v>
      </c>
      <c r="C112" s="23">
        <v>0</v>
      </c>
      <c r="D112" s="16">
        <v>61950</v>
      </c>
      <c r="E112" s="20">
        <f t="shared" si="15"/>
        <v>0</v>
      </c>
      <c r="F112" s="20">
        <f>E112*G3+E112</f>
        <v>0</v>
      </c>
      <c r="G112" s="21">
        <v>0</v>
      </c>
      <c r="H112" s="20">
        <f t="shared" si="16"/>
        <v>0</v>
      </c>
      <c r="I112" s="20">
        <f t="shared" si="17"/>
        <v>0</v>
      </c>
      <c r="J112" s="22"/>
    </row>
    <row r="113" spans="1:10">
      <c r="A113" s="15" t="s">
        <v>2767</v>
      </c>
      <c r="B113" s="18" t="s">
        <v>1621</v>
      </c>
      <c r="C113" s="23">
        <v>0</v>
      </c>
      <c r="D113" s="16">
        <v>9400</v>
      </c>
      <c r="E113" s="20">
        <f t="shared" si="15"/>
        <v>0</v>
      </c>
      <c r="F113" s="20">
        <f>E113*G3+E113</f>
        <v>0</v>
      </c>
      <c r="G113" s="21">
        <v>0</v>
      </c>
      <c r="H113" s="20">
        <f t="shared" si="16"/>
        <v>0</v>
      </c>
      <c r="I113" s="20">
        <f t="shared" si="17"/>
        <v>0</v>
      </c>
      <c r="J113" s="22"/>
    </row>
    <row r="114" spans="1:10">
      <c r="A114" s="15" t="s">
        <v>2768</v>
      </c>
      <c r="B114" s="18" t="s">
        <v>2769</v>
      </c>
      <c r="C114" s="23">
        <v>0</v>
      </c>
      <c r="D114" s="16">
        <v>8300</v>
      </c>
      <c r="E114" s="20">
        <f t="shared" si="15"/>
        <v>0</v>
      </c>
      <c r="F114" s="20">
        <f>E114*G3+E114</f>
        <v>0</v>
      </c>
      <c r="G114" s="21">
        <v>0</v>
      </c>
      <c r="H114" s="20">
        <f t="shared" si="16"/>
        <v>0</v>
      </c>
      <c r="I114" s="20">
        <f t="shared" si="17"/>
        <v>0</v>
      </c>
      <c r="J114" s="22"/>
    </row>
    <row r="115" spans="1:10">
      <c r="A115" s="15" t="s">
        <v>2770</v>
      </c>
      <c r="B115" s="18" t="s">
        <v>1629</v>
      </c>
      <c r="C115" s="23">
        <v>0</v>
      </c>
      <c r="D115" s="16">
        <v>51200</v>
      </c>
      <c r="E115" s="20">
        <f t="shared" si="15"/>
        <v>0</v>
      </c>
      <c r="F115" s="20">
        <f>E115*G3+E115</f>
        <v>0</v>
      </c>
      <c r="G115" s="21">
        <v>0</v>
      </c>
      <c r="H115" s="20">
        <f t="shared" si="16"/>
        <v>0</v>
      </c>
      <c r="I115" s="20">
        <f t="shared" si="17"/>
        <v>0</v>
      </c>
      <c r="J115" s="22"/>
    </row>
    <row r="116" spans="1:10">
      <c r="A116" s="15" t="s">
        <v>2771</v>
      </c>
      <c r="B116" s="18" t="s">
        <v>2772</v>
      </c>
      <c r="C116" s="23">
        <v>0</v>
      </c>
      <c r="D116" s="16">
        <v>78100</v>
      </c>
      <c r="E116" s="20">
        <f t="shared" si="15"/>
        <v>0</v>
      </c>
      <c r="F116" s="20">
        <f>E116*G3+E116</f>
        <v>0</v>
      </c>
      <c r="G116" s="21">
        <v>0</v>
      </c>
      <c r="H116" s="20">
        <f t="shared" si="16"/>
        <v>0</v>
      </c>
      <c r="I116" s="20">
        <f t="shared" si="17"/>
        <v>0</v>
      </c>
      <c r="J116" s="22"/>
    </row>
    <row r="117" spans="1:10">
      <c r="A117" s="3" t="s">
        <v>1</v>
      </c>
      <c r="B117" s="3" t="s">
        <v>122</v>
      </c>
      <c r="C117" s="3" t="s">
        <v>1</v>
      </c>
      <c r="D117" s="4" t="s">
        <v>1</v>
      </c>
      <c r="E117" s="4" t="s">
        <v>1</v>
      </c>
      <c r="F117" s="4" t="s">
        <v>1</v>
      </c>
      <c r="G117" s="5" t="s">
        <v>1</v>
      </c>
      <c r="H117" s="4" t="s">
        <v>1</v>
      </c>
      <c r="I117" s="4" t="s">
        <v>1</v>
      </c>
    </row>
    <row r="118" spans="1:10">
      <c r="A118" s="15" t="s">
        <v>2773</v>
      </c>
      <c r="B118" s="18" t="s">
        <v>248</v>
      </c>
      <c r="C118" s="23">
        <v>0</v>
      </c>
      <c r="D118" s="16">
        <v>1000</v>
      </c>
      <c r="E118" s="20">
        <f>D118*C118</f>
        <v>0</v>
      </c>
      <c r="F118" s="20">
        <f>E118*G3+E118</f>
        <v>0</v>
      </c>
      <c r="G118" s="21">
        <v>0</v>
      </c>
      <c r="H118" s="20">
        <f>E118-G118*E118</f>
        <v>0</v>
      </c>
      <c r="I118" s="20">
        <f>F118-G118*F118</f>
        <v>0</v>
      </c>
      <c r="J118" s="22"/>
    </row>
    <row r="119" spans="1:10">
      <c r="A119" s="15" t="s">
        <v>2774</v>
      </c>
      <c r="B119" s="18" t="s">
        <v>250</v>
      </c>
      <c r="C119" s="23">
        <v>0</v>
      </c>
      <c r="D119" s="16">
        <v>950</v>
      </c>
      <c r="E119" s="20">
        <f>D119*C119</f>
        <v>0</v>
      </c>
      <c r="F119" s="20">
        <f>E119*G3+E119</f>
        <v>0</v>
      </c>
      <c r="G119" s="21">
        <v>0</v>
      </c>
      <c r="H119" s="20">
        <f>E119-G119*E119</f>
        <v>0</v>
      </c>
      <c r="I119" s="20">
        <f>F119-G119*F119</f>
        <v>0</v>
      </c>
      <c r="J119" s="22"/>
    </row>
    <row r="120" spans="1:10">
      <c r="A120" s="15" t="s">
        <v>2775</v>
      </c>
      <c r="B120" s="18" t="s">
        <v>128</v>
      </c>
      <c r="C120" s="23">
        <v>0</v>
      </c>
      <c r="D120" s="16">
        <v>1700</v>
      </c>
      <c r="E120" s="20">
        <f>D120*C120</f>
        <v>0</v>
      </c>
      <c r="F120" s="20">
        <f>E120*G3+E120</f>
        <v>0</v>
      </c>
      <c r="G120" s="21">
        <v>0</v>
      </c>
      <c r="H120" s="20">
        <f>E120-G120*E120</f>
        <v>0</v>
      </c>
      <c r="I120" s="20">
        <f>F120-G120*F120</f>
        <v>0</v>
      </c>
      <c r="J120" s="22"/>
    </row>
    <row r="122" spans="1:10" s="24" customFormat="1" ht="16">
      <c r="A122" s="25" t="s">
        <v>1</v>
      </c>
      <c r="B122" s="25" t="s">
        <v>129</v>
      </c>
      <c r="C122" s="25" t="s">
        <v>1</v>
      </c>
      <c r="D122" s="26" t="s">
        <v>1</v>
      </c>
      <c r="E122" s="27">
        <f>SUM(E10:E120)</f>
        <v>0</v>
      </c>
      <c r="F122" s="27">
        <f>SUM(F10:F120)</f>
        <v>0</v>
      </c>
      <c r="G122" s="28" t="s">
        <v>1</v>
      </c>
      <c r="H122" s="27">
        <f>SUM(H10:H120)</f>
        <v>0</v>
      </c>
      <c r="I122" s="27">
        <f>SUM(I10:I120)</f>
        <v>0</v>
      </c>
    </row>
    <row r="124" spans="1:10" s="24" customFormat="1" ht="16">
      <c r="A124" s="25" t="s">
        <v>1</v>
      </c>
      <c r="B124" s="25" t="s">
        <v>130</v>
      </c>
      <c r="C124" s="25" t="s">
        <v>1</v>
      </c>
      <c r="D124" s="27">
        <v>7100000</v>
      </c>
      <c r="E124" s="27">
        <f>SUM(E7:E120)</f>
        <v>7100000</v>
      </c>
      <c r="F124" s="27">
        <f>SUM(F7:F120)</f>
        <v>7100000</v>
      </c>
      <c r="G124" s="28" t="s">
        <v>1</v>
      </c>
      <c r="H124" s="27">
        <f>SUM(H7:H120)</f>
        <v>7100000</v>
      </c>
      <c r="I124" s="27">
        <f>SUM(I7:I120)</f>
        <v>7100000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DBED-D137-E740-BDDC-8467F7A9D4A9}">
  <sheetPr>
    <tabColor theme="8"/>
    <pageSetUpPr fitToPage="1"/>
  </sheetPr>
  <dimension ref="A2:J74"/>
  <sheetViews>
    <sheetView showGridLines="0" workbookViewId="0">
      <pane ySplit="9" topLeftCell="A10" activePane="bottomLeft" state="frozen"/>
      <selection pane="bottomLeft" activeCell="J38" sqref="J38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2776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2777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2778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2779</v>
      </c>
      <c r="C7" s="15">
        <v>1</v>
      </c>
      <c r="D7" s="16">
        <v>890000</v>
      </c>
      <c r="E7" s="1">
        <f>D7*C7</f>
        <v>890000</v>
      </c>
      <c r="F7" s="1">
        <f>E7*G3+E7</f>
        <v>890000</v>
      </c>
      <c r="G7" s="17">
        <v>0</v>
      </c>
      <c r="H7" s="1">
        <f>E7-G7*E7</f>
        <v>890000</v>
      </c>
      <c r="I7" s="1">
        <f>F7-G7*F7</f>
        <v>890000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2780</v>
      </c>
      <c r="B12" s="18" t="s">
        <v>21</v>
      </c>
      <c r="C12" s="19">
        <v>1</v>
      </c>
      <c r="D12" s="16">
        <v>91200</v>
      </c>
      <c r="E12" s="20">
        <f>D12*C12</f>
        <v>91200</v>
      </c>
      <c r="F12" s="20">
        <f>E12*G3+E12</f>
        <v>91200</v>
      </c>
      <c r="G12" s="21">
        <v>0</v>
      </c>
      <c r="H12" s="20">
        <f>E12-G12*E12</f>
        <v>91200</v>
      </c>
      <c r="I12" s="20">
        <f>F12-G12*F12</f>
        <v>91200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2781</v>
      </c>
      <c r="B14" s="18" t="s">
        <v>2782</v>
      </c>
      <c r="C14" s="23">
        <v>0</v>
      </c>
      <c r="D14" s="16">
        <v>8300</v>
      </c>
      <c r="E14" s="20">
        <f>D14*C14</f>
        <v>0</v>
      </c>
      <c r="F14" s="20">
        <f>E14*G3+E14</f>
        <v>0</v>
      </c>
      <c r="G14" s="21">
        <v>0</v>
      </c>
      <c r="H14" s="20">
        <f>E14-G14*E14</f>
        <v>0</v>
      </c>
      <c r="I14" s="20">
        <f>F14-G14*F14</f>
        <v>0</v>
      </c>
      <c r="J14" s="22"/>
    </row>
    <row r="15" spans="1:10">
      <c r="A15" s="15" t="s">
        <v>2783</v>
      </c>
      <c r="B15" s="18" t="s">
        <v>2784</v>
      </c>
      <c r="C15" s="23">
        <v>0</v>
      </c>
      <c r="D15" s="16">
        <v>1100</v>
      </c>
      <c r="E15" s="20">
        <f>D15*C15</f>
        <v>0</v>
      </c>
      <c r="F15" s="20">
        <f>E15*G3+E15</f>
        <v>0</v>
      </c>
      <c r="G15" s="21">
        <v>0</v>
      </c>
      <c r="H15" s="20">
        <f>E15-G15*E15</f>
        <v>0</v>
      </c>
      <c r="I15" s="20">
        <f>F15-G15*F15</f>
        <v>0</v>
      </c>
      <c r="J15" s="22"/>
    </row>
    <row r="16" spans="1:10">
      <c r="A16" s="15" t="s">
        <v>2785</v>
      </c>
      <c r="B16" s="18" t="s">
        <v>144</v>
      </c>
      <c r="C16" s="23">
        <v>0</v>
      </c>
      <c r="D16" s="16">
        <v>4050</v>
      </c>
      <c r="E16" s="20">
        <f>D16*C16</f>
        <v>0</v>
      </c>
      <c r="F16" s="20">
        <f>E16*G3+E16</f>
        <v>0</v>
      </c>
      <c r="G16" s="21">
        <v>0</v>
      </c>
      <c r="H16" s="20">
        <f>E16-G16*E16</f>
        <v>0</v>
      </c>
      <c r="I16" s="20">
        <f>F16-G16*F16</f>
        <v>0</v>
      </c>
      <c r="J16" s="22"/>
    </row>
    <row r="17" spans="1:10">
      <c r="A17" s="15" t="s">
        <v>2786</v>
      </c>
      <c r="B17" s="18" t="s">
        <v>2787</v>
      </c>
      <c r="C17" s="23">
        <v>0</v>
      </c>
      <c r="D17" s="16">
        <v>30700</v>
      </c>
      <c r="E17" s="20">
        <f>D17*C17</f>
        <v>0</v>
      </c>
      <c r="F17" s="20">
        <f>E17*G3+E17</f>
        <v>0</v>
      </c>
      <c r="G17" s="21">
        <v>0</v>
      </c>
      <c r="H17" s="20">
        <f>E17-G17*E17</f>
        <v>0</v>
      </c>
      <c r="I17" s="20">
        <f>F17-G17*F17</f>
        <v>0</v>
      </c>
      <c r="J17" s="22"/>
    </row>
    <row r="18" spans="1:10">
      <c r="A18" s="15" t="s">
        <v>2788</v>
      </c>
      <c r="B18" s="18" t="s">
        <v>2789</v>
      </c>
      <c r="C18" s="23">
        <v>0</v>
      </c>
      <c r="D18" s="16">
        <v>73500</v>
      </c>
      <c r="E18" s="20">
        <f>D18*C18</f>
        <v>0</v>
      </c>
      <c r="F18" s="20">
        <f>E18*G3+E18</f>
        <v>0</v>
      </c>
      <c r="G18" s="21">
        <v>0</v>
      </c>
      <c r="H18" s="20">
        <f>E18-G18*E18</f>
        <v>0</v>
      </c>
      <c r="I18" s="20">
        <f>F18-G18*F18</f>
        <v>0</v>
      </c>
      <c r="J18" s="22"/>
    </row>
    <row r="19" spans="1:10">
      <c r="A19" s="3" t="s">
        <v>1</v>
      </c>
      <c r="B19" s="3" t="s">
        <v>37</v>
      </c>
      <c r="C19" s="3" t="s">
        <v>1</v>
      </c>
      <c r="D19" s="4" t="s">
        <v>1</v>
      </c>
      <c r="E19" s="4" t="s">
        <v>1</v>
      </c>
      <c r="F19" s="4" t="s">
        <v>1</v>
      </c>
      <c r="G19" s="5" t="s">
        <v>1</v>
      </c>
      <c r="H19" s="4" t="s">
        <v>1</v>
      </c>
      <c r="I19" s="4" t="s">
        <v>1</v>
      </c>
    </row>
    <row r="20" spans="1:10">
      <c r="A20" s="15" t="s">
        <v>2790</v>
      </c>
      <c r="B20" s="18" t="s">
        <v>39</v>
      </c>
      <c r="C20" s="23">
        <v>0</v>
      </c>
      <c r="D20" s="16">
        <v>400</v>
      </c>
      <c r="E20" s="20">
        <f t="shared" ref="E20:E38" si="0">D20*C20</f>
        <v>0</v>
      </c>
      <c r="F20" s="20">
        <f>E20*G3+E20</f>
        <v>0</v>
      </c>
      <c r="G20" s="21">
        <v>0</v>
      </c>
      <c r="H20" s="20">
        <f t="shared" ref="H20:H38" si="1">E20-G20*E20</f>
        <v>0</v>
      </c>
      <c r="I20" s="20">
        <f t="shared" ref="I20:I38" si="2">F20-G20*F20</f>
        <v>0</v>
      </c>
      <c r="J20" s="22"/>
    </row>
    <row r="21" spans="1:10">
      <c r="A21" s="15" t="s">
        <v>2791</v>
      </c>
      <c r="B21" s="18" t="s">
        <v>2792</v>
      </c>
      <c r="C21" s="23">
        <v>0</v>
      </c>
      <c r="D21" s="16">
        <v>2300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2793</v>
      </c>
      <c r="B22" s="18" t="s">
        <v>2794</v>
      </c>
      <c r="C22" s="23">
        <v>0</v>
      </c>
      <c r="D22" s="16">
        <v>850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2795</v>
      </c>
      <c r="B23" s="18" t="s">
        <v>2796</v>
      </c>
      <c r="C23" s="23">
        <v>0</v>
      </c>
      <c r="D23" s="16">
        <v>2050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2797</v>
      </c>
      <c r="B24" s="18" t="s">
        <v>570</v>
      </c>
      <c r="C24" s="23">
        <v>0</v>
      </c>
      <c r="D24" s="16">
        <v>14400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15" t="s">
        <v>2798</v>
      </c>
      <c r="B25" s="18" t="s">
        <v>2799</v>
      </c>
      <c r="C25" s="23">
        <v>0</v>
      </c>
      <c r="D25" s="16">
        <v>16450</v>
      </c>
      <c r="E25" s="20">
        <f t="shared" si="0"/>
        <v>0</v>
      </c>
      <c r="F25" s="20">
        <f>E25*G3+E25</f>
        <v>0</v>
      </c>
      <c r="G25" s="21">
        <v>0</v>
      </c>
      <c r="H25" s="20">
        <f t="shared" si="1"/>
        <v>0</v>
      </c>
      <c r="I25" s="20">
        <f t="shared" si="2"/>
        <v>0</v>
      </c>
      <c r="J25" s="22"/>
    </row>
    <row r="26" spans="1:10">
      <c r="A26" s="15" t="s">
        <v>2800</v>
      </c>
      <c r="B26" s="18" t="s">
        <v>2801</v>
      </c>
      <c r="C26" s="23">
        <v>0</v>
      </c>
      <c r="D26" s="16">
        <v>6450</v>
      </c>
      <c r="E26" s="20">
        <f t="shared" si="0"/>
        <v>0</v>
      </c>
      <c r="F26" s="20">
        <f>E26*G3+E26</f>
        <v>0</v>
      </c>
      <c r="G26" s="21">
        <v>0</v>
      </c>
      <c r="H26" s="20">
        <f t="shared" si="1"/>
        <v>0</v>
      </c>
      <c r="I26" s="20">
        <f t="shared" si="2"/>
        <v>0</v>
      </c>
      <c r="J26" s="22"/>
    </row>
    <row r="27" spans="1:10">
      <c r="A27" s="15" t="s">
        <v>2802</v>
      </c>
      <c r="B27" s="18" t="s">
        <v>2803</v>
      </c>
      <c r="C27" s="23">
        <v>0</v>
      </c>
      <c r="D27" s="16">
        <v>31200</v>
      </c>
      <c r="E27" s="20">
        <f t="shared" si="0"/>
        <v>0</v>
      </c>
      <c r="F27" s="20">
        <f>E27*G3+E27</f>
        <v>0</v>
      </c>
      <c r="G27" s="21">
        <v>0</v>
      </c>
      <c r="H27" s="20">
        <f t="shared" si="1"/>
        <v>0</v>
      </c>
      <c r="I27" s="20">
        <f t="shared" si="2"/>
        <v>0</v>
      </c>
      <c r="J27" s="22"/>
    </row>
    <row r="28" spans="1:10">
      <c r="A28" s="15" t="s">
        <v>2804</v>
      </c>
      <c r="B28" s="18" t="s">
        <v>2805</v>
      </c>
      <c r="C28" s="23">
        <v>0</v>
      </c>
      <c r="D28" s="16">
        <v>15800</v>
      </c>
      <c r="E28" s="20">
        <f t="shared" si="0"/>
        <v>0</v>
      </c>
      <c r="F28" s="20">
        <f>E28*G3+E28</f>
        <v>0</v>
      </c>
      <c r="G28" s="21">
        <v>0</v>
      </c>
      <c r="H28" s="20">
        <f t="shared" si="1"/>
        <v>0</v>
      </c>
      <c r="I28" s="20">
        <f t="shared" si="2"/>
        <v>0</v>
      </c>
      <c r="J28" s="22"/>
    </row>
    <row r="29" spans="1:10">
      <c r="A29" s="15" t="s">
        <v>2806</v>
      </c>
      <c r="B29" s="18" t="s">
        <v>181</v>
      </c>
      <c r="C29" s="23">
        <v>0</v>
      </c>
      <c r="D29" s="16">
        <v>25250</v>
      </c>
      <c r="E29" s="20">
        <f t="shared" si="0"/>
        <v>0</v>
      </c>
      <c r="F29" s="20">
        <f>E29*G3+E29</f>
        <v>0</v>
      </c>
      <c r="G29" s="21">
        <v>0</v>
      </c>
      <c r="H29" s="20">
        <f t="shared" si="1"/>
        <v>0</v>
      </c>
      <c r="I29" s="20">
        <f t="shared" si="2"/>
        <v>0</v>
      </c>
      <c r="J29" s="22"/>
    </row>
    <row r="30" spans="1:10">
      <c r="A30" s="15" t="s">
        <v>2807</v>
      </c>
      <c r="B30" s="18" t="s">
        <v>2808</v>
      </c>
      <c r="C30" s="23">
        <v>0</v>
      </c>
      <c r="D30" s="16">
        <v>42900</v>
      </c>
      <c r="E30" s="20">
        <f t="shared" si="0"/>
        <v>0</v>
      </c>
      <c r="F30" s="20">
        <f>E30*G3+E30</f>
        <v>0</v>
      </c>
      <c r="G30" s="21">
        <v>0</v>
      </c>
      <c r="H30" s="20">
        <f t="shared" si="1"/>
        <v>0</v>
      </c>
      <c r="I30" s="20">
        <f t="shared" si="2"/>
        <v>0</v>
      </c>
      <c r="J30" s="22"/>
    </row>
    <row r="31" spans="1:10">
      <c r="A31" s="15" t="s">
        <v>2809</v>
      </c>
      <c r="B31" s="18" t="s">
        <v>2810</v>
      </c>
      <c r="C31" s="23">
        <v>0</v>
      </c>
      <c r="D31" s="16">
        <v>12250</v>
      </c>
      <c r="E31" s="20">
        <f t="shared" si="0"/>
        <v>0</v>
      </c>
      <c r="F31" s="20">
        <f>E31*G3+E31</f>
        <v>0</v>
      </c>
      <c r="G31" s="21">
        <v>0</v>
      </c>
      <c r="H31" s="20">
        <f t="shared" si="1"/>
        <v>0</v>
      </c>
      <c r="I31" s="20">
        <f t="shared" si="2"/>
        <v>0</v>
      </c>
      <c r="J31" s="22"/>
    </row>
    <row r="32" spans="1:10">
      <c r="A32" s="15" t="s">
        <v>2811</v>
      </c>
      <c r="B32" s="18" t="s">
        <v>2812</v>
      </c>
      <c r="C32" s="23">
        <v>0</v>
      </c>
      <c r="D32" s="16">
        <v>5250</v>
      </c>
      <c r="E32" s="20">
        <f t="shared" si="0"/>
        <v>0</v>
      </c>
      <c r="F32" s="20">
        <f>E32*G3+E32</f>
        <v>0</v>
      </c>
      <c r="G32" s="21">
        <v>0</v>
      </c>
      <c r="H32" s="20">
        <f t="shared" si="1"/>
        <v>0</v>
      </c>
      <c r="I32" s="20">
        <f t="shared" si="2"/>
        <v>0</v>
      </c>
      <c r="J32" s="22"/>
    </row>
    <row r="33" spans="1:10">
      <c r="A33" s="15" t="s">
        <v>2813</v>
      </c>
      <c r="B33" s="18" t="s">
        <v>59</v>
      </c>
      <c r="C33" s="23">
        <v>0</v>
      </c>
      <c r="D33" s="16">
        <v>850</v>
      </c>
      <c r="E33" s="20">
        <f t="shared" si="0"/>
        <v>0</v>
      </c>
      <c r="F33" s="20">
        <f>E33*G3+E33</f>
        <v>0</v>
      </c>
      <c r="G33" s="21">
        <v>0</v>
      </c>
      <c r="H33" s="20">
        <f t="shared" si="1"/>
        <v>0</v>
      </c>
      <c r="I33" s="20">
        <f t="shared" si="2"/>
        <v>0</v>
      </c>
      <c r="J33" s="22"/>
    </row>
    <row r="34" spans="1:10">
      <c r="A34" s="15" t="s">
        <v>2814</v>
      </c>
      <c r="B34" s="18" t="s">
        <v>298</v>
      </c>
      <c r="C34" s="23">
        <v>0</v>
      </c>
      <c r="D34" s="16">
        <v>8500</v>
      </c>
      <c r="E34" s="20">
        <f t="shared" si="0"/>
        <v>0</v>
      </c>
      <c r="F34" s="20">
        <f>E34*G3+E34</f>
        <v>0</v>
      </c>
      <c r="G34" s="21">
        <v>0</v>
      </c>
      <c r="H34" s="20">
        <f t="shared" si="1"/>
        <v>0</v>
      </c>
      <c r="I34" s="20">
        <f t="shared" si="2"/>
        <v>0</v>
      </c>
      <c r="J34" s="22"/>
    </row>
    <row r="35" spans="1:10">
      <c r="A35" s="15" t="s">
        <v>2815</v>
      </c>
      <c r="B35" s="18" t="s">
        <v>2816</v>
      </c>
      <c r="C35" s="23">
        <v>0</v>
      </c>
      <c r="D35" s="16">
        <v>2900</v>
      </c>
      <c r="E35" s="20">
        <f t="shared" si="0"/>
        <v>0</v>
      </c>
      <c r="F35" s="20">
        <f>E35*G3+E35</f>
        <v>0</v>
      </c>
      <c r="G35" s="21">
        <v>0</v>
      </c>
      <c r="H35" s="20">
        <f t="shared" si="1"/>
        <v>0</v>
      </c>
      <c r="I35" s="20">
        <f t="shared" si="2"/>
        <v>0</v>
      </c>
      <c r="J35" s="22"/>
    </row>
    <row r="36" spans="1:10">
      <c r="A36" s="15" t="s">
        <v>2817</v>
      </c>
      <c r="B36" s="18" t="s">
        <v>2818</v>
      </c>
      <c r="C36" s="23">
        <v>0</v>
      </c>
      <c r="D36" s="16">
        <v>27150</v>
      </c>
      <c r="E36" s="20">
        <f t="shared" si="0"/>
        <v>0</v>
      </c>
      <c r="F36" s="20">
        <f>E36*G3+E36</f>
        <v>0</v>
      </c>
      <c r="G36" s="21">
        <v>0</v>
      </c>
      <c r="H36" s="20">
        <f t="shared" si="1"/>
        <v>0</v>
      </c>
      <c r="I36" s="20">
        <f t="shared" si="2"/>
        <v>0</v>
      </c>
      <c r="J36" s="22"/>
    </row>
    <row r="37" spans="1:10">
      <c r="A37" s="15" t="s">
        <v>2819</v>
      </c>
      <c r="B37" s="18" t="s">
        <v>2820</v>
      </c>
      <c r="C37" s="23">
        <v>0</v>
      </c>
      <c r="D37" s="16">
        <v>2750</v>
      </c>
      <c r="E37" s="20">
        <f t="shared" si="0"/>
        <v>0</v>
      </c>
      <c r="F37" s="20">
        <f>E37*G3+E37</f>
        <v>0</v>
      </c>
      <c r="G37" s="21">
        <v>0</v>
      </c>
      <c r="H37" s="20">
        <f t="shared" si="1"/>
        <v>0</v>
      </c>
      <c r="I37" s="20">
        <f t="shared" si="2"/>
        <v>0</v>
      </c>
      <c r="J37" s="22"/>
    </row>
    <row r="38" spans="1:10">
      <c r="A38" s="15" t="s">
        <v>2821</v>
      </c>
      <c r="B38" s="18" t="s">
        <v>2822</v>
      </c>
      <c r="C38" s="23">
        <v>0</v>
      </c>
      <c r="D38" s="16">
        <v>2750</v>
      </c>
      <c r="E38" s="20">
        <f t="shared" si="0"/>
        <v>0</v>
      </c>
      <c r="F38" s="20">
        <f>E38*G3+E38</f>
        <v>0</v>
      </c>
      <c r="G38" s="21">
        <v>0</v>
      </c>
      <c r="H38" s="20">
        <f t="shared" si="1"/>
        <v>0</v>
      </c>
      <c r="I38" s="20">
        <f t="shared" si="2"/>
        <v>0</v>
      </c>
      <c r="J38" s="22"/>
    </row>
    <row r="39" spans="1:10">
      <c r="A39" s="3" t="s">
        <v>1</v>
      </c>
      <c r="B39" s="3" t="s">
        <v>74</v>
      </c>
      <c r="C39" s="3" t="s">
        <v>1</v>
      </c>
      <c r="D39" s="4" t="s">
        <v>1</v>
      </c>
      <c r="E39" s="4" t="s">
        <v>1</v>
      </c>
      <c r="F39" s="4" t="s">
        <v>1</v>
      </c>
      <c r="G39" s="5" t="s">
        <v>1</v>
      </c>
      <c r="H39" s="4" t="s">
        <v>1</v>
      </c>
      <c r="I39" s="4" t="s">
        <v>1</v>
      </c>
    </row>
    <row r="40" spans="1:10">
      <c r="A40" s="15" t="s">
        <v>2823</v>
      </c>
      <c r="B40" s="18" t="s">
        <v>2824</v>
      </c>
      <c r="C40" s="23">
        <v>0</v>
      </c>
      <c r="D40" s="16">
        <v>500</v>
      </c>
      <c r="E40" s="20">
        <f t="shared" ref="E40:E51" si="3">D40*C40</f>
        <v>0</v>
      </c>
      <c r="F40" s="20">
        <f>E40*G3+E40</f>
        <v>0</v>
      </c>
      <c r="G40" s="21">
        <v>0</v>
      </c>
      <c r="H40" s="20">
        <f t="shared" ref="H40:H51" si="4">E40-G40*E40</f>
        <v>0</v>
      </c>
      <c r="I40" s="20">
        <f t="shared" ref="I40:I51" si="5">F40-G40*F40</f>
        <v>0</v>
      </c>
      <c r="J40" s="22"/>
    </row>
    <row r="41" spans="1:10">
      <c r="A41" s="15" t="s">
        <v>2825</v>
      </c>
      <c r="B41" s="18" t="s">
        <v>2826</v>
      </c>
      <c r="C41" s="23">
        <v>0</v>
      </c>
      <c r="D41" s="16">
        <v>2750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2827</v>
      </c>
      <c r="B42" s="18" t="s">
        <v>1112</v>
      </c>
      <c r="C42" s="23">
        <v>0</v>
      </c>
      <c r="D42" s="16">
        <v>1000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2828</v>
      </c>
      <c r="B43" s="18" t="s">
        <v>207</v>
      </c>
      <c r="C43" s="23">
        <v>0</v>
      </c>
      <c r="D43" s="16">
        <v>950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2829</v>
      </c>
      <c r="B44" s="18" t="s">
        <v>211</v>
      </c>
      <c r="C44" s="23">
        <v>0</v>
      </c>
      <c r="D44" s="16">
        <v>2650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2830</v>
      </c>
      <c r="B45" s="18" t="s">
        <v>1273</v>
      </c>
      <c r="C45" s="23">
        <v>0</v>
      </c>
      <c r="D45" s="16">
        <v>1450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2831</v>
      </c>
      <c r="B46" s="18" t="s">
        <v>90</v>
      </c>
      <c r="C46" s="23">
        <v>0</v>
      </c>
      <c r="D46" s="16">
        <v>250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2832</v>
      </c>
      <c r="B47" s="18" t="s">
        <v>2833</v>
      </c>
      <c r="C47" s="23">
        <v>0</v>
      </c>
      <c r="D47" s="16">
        <v>5750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2834</v>
      </c>
      <c r="B48" s="18" t="s">
        <v>2835</v>
      </c>
      <c r="C48" s="23">
        <v>0</v>
      </c>
      <c r="D48" s="16">
        <v>550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2836</v>
      </c>
      <c r="B49" s="18" t="s">
        <v>2837</v>
      </c>
      <c r="C49" s="23">
        <v>0</v>
      </c>
      <c r="D49" s="16">
        <v>4500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2838</v>
      </c>
      <c r="B50" s="18" t="s">
        <v>2839</v>
      </c>
      <c r="C50" s="23">
        <v>0</v>
      </c>
      <c r="D50" s="16">
        <v>1700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2840</v>
      </c>
      <c r="B51" s="18" t="s">
        <v>2841</v>
      </c>
      <c r="C51" s="23">
        <v>0</v>
      </c>
      <c r="D51" s="16">
        <v>2400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3" t="s">
        <v>1</v>
      </c>
      <c r="B52" s="3" t="s">
        <v>95</v>
      </c>
      <c r="C52" s="3" t="s">
        <v>1</v>
      </c>
      <c r="D52" s="4" t="s">
        <v>1</v>
      </c>
      <c r="E52" s="4" t="s">
        <v>1</v>
      </c>
      <c r="F52" s="4" t="s">
        <v>1</v>
      </c>
      <c r="G52" s="5" t="s">
        <v>1</v>
      </c>
      <c r="H52" s="4" t="s">
        <v>1</v>
      </c>
      <c r="I52" s="4" t="s">
        <v>1</v>
      </c>
    </row>
    <row r="53" spans="1:10">
      <c r="A53" s="15" t="s">
        <v>2842</v>
      </c>
      <c r="B53" s="18" t="s">
        <v>2843</v>
      </c>
      <c r="C53" s="23">
        <v>0</v>
      </c>
      <c r="D53" s="16">
        <v>7650</v>
      </c>
      <c r="E53" s="20">
        <f>D53*C53</f>
        <v>0</v>
      </c>
      <c r="F53" s="20">
        <f>E53*G3+E53</f>
        <v>0</v>
      </c>
      <c r="G53" s="21">
        <v>0</v>
      </c>
      <c r="H53" s="20">
        <f>E53-G53*E53</f>
        <v>0</v>
      </c>
      <c r="I53" s="20">
        <f>F53-G53*F53</f>
        <v>0</v>
      </c>
      <c r="J53" s="22"/>
    </row>
    <row r="54" spans="1:10">
      <c r="A54" s="15" t="s">
        <v>2844</v>
      </c>
      <c r="B54" s="18" t="s">
        <v>2845</v>
      </c>
      <c r="C54" s="23">
        <v>0</v>
      </c>
      <c r="D54" s="16">
        <v>3650</v>
      </c>
      <c r="E54" s="20">
        <f>D54*C54</f>
        <v>0</v>
      </c>
      <c r="F54" s="20">
        <f>E54*G3+E54</f>
        <v>0</v>
      </c>
      <c r="G54" s="21">
        <v>0</v>
      </c>
      <c r="H54" s="20">
        <f>E54-G54*E54</f>
        <v>0</v>
      </c>
      <c r="I54" s="20">
        <f>F54-G54*F54</f>
        <v>0</v>
      </c>
      <c r="J54" s="22"/>
    </row>
    <row r="55" spans="1:10">
      <c r="A55" s="15" t="s">
        <v>2846</v>
      </c>
      <c r="B55" s="18" t="s">
        <v>222</v>
      </c>
      <c r="C55" s="23">
        <v>0</v>
      </c>
      <c r="D55" s="16">
        <v>2000</v>
      </c>
      <c r="E55" s="20">
        <f>D55*C55</f>
        <v>0</v>
      </c>
      <c r="F55" s="20">
        <f>E55*G3+E55</f>
        <v>0</v>
      </c>
      <c r="G55" s="21">
        <v>0</v>
      </c>
      <c r="H55" s="20">
        <f>E55-G55*E55</f>
        <v>0</v>
      </c>
      <c r="I55" s="20">
        <f>F55-G55*F55</f>
        <v>0</v>
      </c>
      <c r="J55" s="22"/>
    </row>
    <row r="56" spans="1:10">
      <c r="A56" s="15" t="s">
        <v>2847</v>
      </c>
      <c r="B56" s="18" t="s">
        <v>2848</v>
      </c>
      <c r="C56" s="23">
        <v>0</v>
      </c>
      <c r="D56" s="16">
        <v>2150</v>
      </c>
      <c r="E56" s="20">
        <f>D56*C56</f>
        <v>0</v>
      </c>
      <c r="F56" s="20">
        <f>E56*G3+E56</f>
        <v>0</v>
      </c>
      <c r="G56" s="21">
        <v>0</v>
      </c>
      <c r="H56" s="20">
        <f>E56-G56*E56</f>
        <v>0</v>
      </c>
      <c r="I56" s="20">
        <f>F56-G56*F56</f>
        <v>0</v>
      </c>
      <c r="J56" s="22"/>
    </row>
    <row r="57" spans="1:10">
      <c r="A57" s="3" t="s">
        <v>1</v>
      </c>
      <c r="B57" s="3" t="s">
        <v>106</v>
      </c>
      <c r="C57" s="3" t="s">
        <v>1</v>
      </c>
      <c r="D57" s="4" t="s">
        <v>1</v>
      </c>
      <c r="E57" s="4" t="s">
        <v>1</v>
      </c>
      <c r="F57" s="4" t="s">
        <v>1</v>
      </c>
      <c r="G57" s="5" t="s">
        <v>1</v>
      </c>
      <c r="H57" s="4" t="s">
        <v>1</v>
      </c>
      <c r="I57" s="4" t="s">
        <v>1</v>
      </c>
    </row>
    <row r="58" spans="1:10">
      <c r="A58" s="15" t="s">
        <v>2849</v>
      </c>
      <c r="B58" s="18" t="s">
        <v>2850</v>
      </c>
      <c r="C58" s="23">
        <v>0</v>
      </c>
      <c r="D58" s="16">
        <v>18300</v>
      </c>
      <c r="E58" s="20">
        <f>D58*C58</f>
        <v>0</v>
      </c>
      <c r="F58" s="20">
        <f>E58*G3+E58</f>
        <v>0</v>
      </c>
      <c r="G58" s="21">
        <v>0</v>
      </c>
      <c r="H58" s="20">
        <f>E58-G58*E58</f>
        <v>0</v>
      </c>
      <c r="I58" s="20">
        <f>F58-G58*F58</f>
        <v>0</v>
      </c>
      <c r="J58" s="22"/>
    </row>
    <row r="59" spans="1:10">
      <c r="A59" s="15" t="s">
        <v>2851</v>
      </c>
      <c r="B59" s="18" t="s">
        <v>367</v>
      </c>
      <c r="C59" s="23">
        <v>0</v>
      </c>
      <c r="D59" s="16">
        <v>2150</v>
      </c>
      <c r="E59" s="20">
        <f>D59*C59</f>
        <v>0</v>
      </c>
      <c r="F59" s="20">
        <f>E59*G3+E59</f>
        <v>0</v>
      </c>
      <c r="G59" s="21">
        <v>0</v>
      </c>
      <c r="H59" s="20">
        <f>E59-G59*E59</f>
        <v>0</v>
      </c>
      <c r="I59" s="20">
        <f>F59-G59*F59</f>
        <v>0</v>
      </c>
      <c r="J59" s="22"/>
    </row>
    <row r="60" spans="1:10">
      <c r="A60" s="15" t="s">
        <v>2852</v>
      </c>
      <c r="B60" s="18" t="s">
        <v>369</v>
      </c>
      <c r="C60" s="23">
        <v>0</v>
      </c>
      <c r="D60" s="16">
        <v>21800</v>
      </c>
      <c r="E60" s="20">
        <f>D60*C60</f>
        <v>0</v>
      </c>
      <c r="F60" s="20">
        <f>E60*G3+E60</f>
        <v>0</v>
      </c>
      <c r="G60" s="21">
        <v>0</v>
      </c>
      <c r="H60" s="20">
        <f>E60-G60*E60</f>
        <v>0</v>
      </c>
      <c r="I60" s="20">
        <f>F60-G60*F60</f>
        <v>0</v>
      </c>
      <c r="J60" s="22"/>
    </row>
    <row r="61" spans="1:10">
      <c r="A61" s="15" t="s">
        <v>2853</v>
      </c>
      <c r="B61" s="18" t="s">
        <v>371</v>
      </c>
      <c r="C61" s="23">
        <v>0</v>
      </c>
      <c r="D61" s="16">
        <v>43650</v>
      </c>
      <c r="E61" s="20">
        <f>D61*C61</f>
        <v>0</v>
      </c>
      <c r="F61" s="20">
        <f>E61*G3+E61</f>
        <v>0</v>
      </c>
      <c r="G61" s="21">
        <v>0</v>
      </c>
      <c r="H61" s="20">
        <f>E61-G61*E61</f>
        <v>0</v>
      </c>
      <c r="I61" s="20">
        <f>F61-G61*F61</f>
        <v>0</v>
      </c>
      <c r="J61" s="22"/>
    </row>
    <row r="62" spans="1:10">
      <c r="A62" s="15" t="s">
        <v>2854</v>
      </c>
      <c r="B62" s="18" t="s">
        <v>373</v>
      </c>
      <c r="C62" s="23">
        <v>0</v>
      </c>
      <c r="D62" s="16">
        <v>12100</v>
      </c>
      <c r="E62" s="20">
        <f>D62*C62</f>
        <v>0</v>
      </c>
      <c r="F62" s="20">
        <f>E62*G3+E62</f>
        <v>0</v>
      </c>
      <c r="G62" s="21">
        <v>0</v>
      </c>
      <c r="H62" s="20">
        <f>E62-G62*E62</f>
        <v>0</v>
      </c>
      <c r="I62" s="20">
        <f>F62-G62*F62</f>
        <v>0</v>
      </c>
      <c r="J62" s="22"/>
    </row>
    <row r="63" spans="1:10">
      <c r="A63" s="3" t="s">
        <v>1</v>
      </c>
      <c r="B63" s="3" t="s">
        <v>117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2855</v>
      </c>
      <c r="B64" s="18" t="s">
        <v>377</v>
      </c>
      <c r="C64" s="23">
        <v>0</v>
      </c>
      <c r="D64" s="16">
        <v>22000</v>
      </c>
      <c r="E64" s="20">
        <f>D64*C64</f>
        <v>0</v>
      </c>
      <c r="F64" s="20">
        <f>E64*G3+E64</f>
        <v>0</v>
      </c>
      <c r="G64" s="21">
        <v>0</v>
      </c>
      <c r="H64" s="20">
        <f>E64-G64*E64</f>
        <v>0</v>
      </c>
      <c r="I64" s="20">
        <f>F64-G64*F64</f>
        <v>0</v>
      </c>
      <c r="J64" s="22"/>
    </row>
    <row r="65" spans="1:10">
      <c r="A65" s="15" t="s">
        <v>2856</v>
      </c>
      <c r="B65" s="18" t="s">
        <v>2857</v>
      </c>
      <c r="C65" s="23">
        <v>0</v>
      </c>
      <c r="D65" s="16">
        <v>1850</v>
      </c>
      <c r="E65" s="20">
        <f>D65*C65</f>
        <v>0</v>
      </c>
      <c r="F65" s="20">
        <f>E65*G3+E65</f>
        <v>0</v>
      </c>
      <c r="G65" s="21">
        <v>0</v>
      </c>
      <c r="H65" s="20">
        <f>E65-G65*E65</f>
        <v>0</v>
      </c>
      <c r="I65" s="20">
        <f>F65-G65*F65</f>
        <v>0</v>
      </c>
      <c r="J65" s="22"/>
    </row>
    <row r="66" spans="1:10">
      <c r="A66" s="15" t="s">
        <v>2858</v>
      </c>
      <c r="B66" s="18" t="s">
        <v>2859</v>
      </c>
      <c r="C66" s="23">
        <v>0</v>
      </c>
      <c r="D66" s="16">
        <v>14500</v>
      </c>
      <c r="E66" s="20">
        <f>D66*C66</f>
        <v>0</v>
      </c>
      <c r="F66" s="20">
        <f>E66*G3+E66</f>
        <v>0</v>
      </c>
      <c r="G66" s="21">
        <v>0</v>
      </c>
      <c r="H66" s="20">
        <f>E66-G66*E66</f>
        <v>0</v>
      </c>
      <c r="I66" s="20">
        <f>F66-G66*F66</f>
        <v>0</v>
      </c>
      <c r="J66" s="22"/>
    </row>
    <row r="67" spans="1:10">
      <c r="A67" s="3" t="s">
        <v>1</v>
      </c>
      <c r="B67" s="3" t="s">
        <v>122</v>
      </c>
      <c r="C67" s="3" t="s">
        <v>1</v>
      </c>
      <c r="D67" s="4" t="s">
        <v>1</v>
      </c>
      <c r="E67" s="4" t="s">
        <v>1</v>
      </c>
      <c r="F67" s="4" t="s">
        <v>1</v>
      </c>
      <c r="G67" s="5" t="s">
        <v>1</v>
      </c>
      <c r="H67" s="4" t="s">
        <v>1</v>
      </c>
      <c r="I67" s="4" t="s">
        <v>1</v>
      </c>
    </row>
    <row r="68" spans="1:10">
      <c r="A68" s="15" t="s">
        <v>2860</v>
      </c>
      <c r="B68" s="18" t="s">
        <v>124</v>
      </c>
      <c r="C68" s="23">
        <v>0</v>
      </c>
      <c r="D68" s="16">
        <v>1000</v>
      </c>
      <c r="E68" s="20">
        <f>D68*C68</f>
        <v>0</v>
      </c>
      <c r="F68" s="20">
        <f>E68*G3+E68</f>
        <v>0</v>
      </c>
      <c r="G68" s="21">
        <v>0</v>
      </c>
      <c r="H68" s="20">
        <f>E68-G68*E68</f>
        <v>0</v>
      </c>
      <c r="I68" s="20">
        <f>F68-G68*F68</f>
        <v>0</v>
      </c>
      <c r="J68" s="22"/>
    </row>
    <row r="69" spans="1:10">
      <c r="A69" s="15" t="s">
        <v>2861</v>
      </c>
      <c r="B69" s="18" t="s">
        <v>126</v>
      </c>
      <c r="C69" s="23">
        <v>0</v>
      </c>
      <c r="D69" s="16">
        <v>950</v>
      </c>
      <c r="E69" s="20">
        <f>D69*C69</f>
        <v>0</v>
      </c>
      <c r="F69" s="20">
        <f>E69*G3+E69</f>
        <v>0</v>
      </c>
      <c r="G69" s="21">
        <v>0</v>
      </c>
      <c r="H69" s="20">
        <f>E69-G69*E69</f>
        <v>0</v>
      </c>
      <c r="I69" s="20">
        <f>F69-G69*F69</f>
        <v>0</v>
      </c>
      <c r="J69" s="22"/>
    </row>
    <row r="70" spans="1:10">
      <c r="A70" s="15" t="s">
        <v>2862</v>
      </c>
      <c r="B70" s="18" t="s">
        <v>392</v>
      </c>
      <c r="C70" s="23">
        <v>0</v>
      </c>
      <c r="D70" s="16">
        <v>1700</v>
      </c>
      <c r="E70" s="20">
        <f>D70*C70</f>
        <v>0</v>
      </c>
      <c r="F70" s="20">
        <f>E70*G3+E70</f>
        <v>0</v>
      </c>
      <c r="G70" s="21">
        <v>0</v>
      </c>
      <c r="H70" s="20">
        <f>E70-G70*E70</f>
        <v>0</v>
      </c>
      <c r="I70" s="20">
        <f>F70-G70*F70</f>
        <v>0</v>
      </c>
      <c r="J70" s="22"/>
    </row>
    <row r="72" spans="1:10" s="24" customFormat="1" ht="16">
      <c r="A72" s="25" t="s">
        <v>1</v>
      </c>
      <c r="B72" s="25" t="s">
        <v>129</v>
      </c>
      <c r="C72" s="25" t="s">
        <v>1</v>
      </c>
      <c r="D72" s="26" t="s">
        <v>1</v>
      </c>
      <c r="E72" s="27">
        <f>SUM(E10:E70)</f>
        <v>91200</v>
      </c>
      <c r="F72" s="27">
        <f>SUM(F10:F70)</f>
        <v>91200</v>
      </c>
      <c r="G72" s="28" t="s">
        <v>1</v>
      </c>
      <c r="H72" s="27">
        <f>SUM(H10:H70)</f>
        <v>91200</v>
      </c>
      <c r="I72" s="27">
        <f>SUM(I10:I70)</f>
        <v>91200</v>
      </c>
    </row>
    <row r="74" spans="1:10" s="24" customFormat="1" ht="16">
      <c r="A74" s="25" t="s">
        <v>1</v>
      </c>
      <c r="B74" s="25" t="s">
        <v>130</v>
      </c>
      <c r="C74" s="25" t="s">
        <v>1</v>
      </c>
      <c r="D74" s="27">
        <v>890000</v>
      </c>
      <c r="E74" s="27">
        <f>SUM(E7:E70)</f>
        <v>981200</v>
      </c>
      <c r="F74" s="27">
        <f>SUM(F7:F70)</f>
        <v>981200</v>
      </c>
      <c r="G74" s="28" t="s">
        <v>1</v>
      </c>
      <c r="H74" s="27">
        <f>SUM(H7:H70)</f>
        <v>981200</v>
      </c>
      <c r="I74" s="27">
        <f>SUM(I7:I70)</f>
        <v>981200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AC42-FFDA-524C-B206-FA111E388DB9}">
  <sheetPr codeName="Foglio2">
    <tabColor theme="9"/>
    <pageSetUpPr fitToPage="1"/>
  </sheetPr>
  <dimension ref="A2:J90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131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132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133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134</v>
      </c>
      <c r="C7" s="15">
        <v>1</v>
      </c>
      <c r="D7" s="16">
        <v>700000</v>
      </c>
      <c r="E7" s="1">
        <f>D7*C7</f>
        <v>700000</v>
      </c>
      <c r="F7" s="1">
        <f>E7*G3+E7</f>
        <v>700000</v>
      </c>
      <c r="G7" s="17">
        <v>0</v>
      </c>
      <c r="H7" s="1">
        <f>E7-G7*E7</f>
        <v>700000</v>
      </c>
      <c r="I7" s="1">
        <f>F7-G7*F7</f>
        <v>700000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135</v>
      </c>
      <c r="B12" s="18" t="s">
        <v>136</v>
      </c>
      <c r="C12" s="19">
        <v>1</v>
      </c>
      <c r="D12" s="16">
        <v>97000</v>
      </c>
      <c r="E12" s="20">
        <f>D12*C12</f>
        <v>97000</v>
      </c>
      <c r="F12" s="20">
        <f>E12*G3+E12</f>
        <v>97000</v>
      </c>
      <c r="G12" s="21">
        <v>0</v>
      </c>
      <c r="H12" s="20">
        <f>E12-G12*E12</f>
        <v>97000</v>
      </c>
      <c r="I12" s="20">
        <f>F12-G12*F12</f>
        <v>97000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137</v>
      </c>
      <c r="B14" s="18" t="s">
        <v>138</v>
      </c>
      <c r="C14" s="23">
        <v>0</v>
      </c>
      <c r="D14" s="16">
        <v>58450</v>
      </c>
      <c r="E14" s="20">
        <f t="shared" ref="E14:E21" si="0">D14*C14</f>
        <v>0</v>
      </c>
      <c r="F14" s="20">
        <f>E14*G3+E14</f>
        <v>0</v>
      </c>
      <c r="G14" s="21">
        <v>0</v>
      </c>
      <c r="H14" s="20">
        <f t="shared" ref="H14:H21" si="1">E14-G14*E14</f>
        <v>0</v>
      </c>
      <c r="I14" s="20">
        <f t="shared" ref="I14:I21" si="2">F14-G14*F14</f>
        <v>0</v>
      </c>
      <c r="J14" s="22"/>
    </row>
    <row r="15" spans="1:10">
      <c r="A15" s="15" t="s">
        <v>139</v>
      </c>
      <c r="B15" s="18" t="s">
        <v>140</v>
      </c>
      <c r="C15" s="23">
        <v>0</v>
      </c>
      <c r="D15" s="16">
        <v>7850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141</v>
      </c>
      <c r="B16" s="18" t="s">
        <v>32</v>
      </c>
      <c r="C16" s="23">
        <v>0</v>
      </c>
      <c r="D16" s="16">
        <v>1300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142</v>
      </c>
      <c r="B17" s="18" t="s">
        <v>34</v>
      </c>
      <c r="C17" s="23">
        <v>0</v>
      </c>
      <c r="D17" s="16">
        <v>22300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143</v>
      </c>
      <c r="B18" s="18" t="s">
        <v>144</v>
      </c>
      <c r="C18" s="23">
        <v>0</v>
      </c>
      <c r="D18" s="16">
        <v>5000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145</v>
      </c>
      <c r="B19" s="18" t="s">
        <v>146</v>
      </c>
      <c r="C19" s="23">
        <v>0</v>
      </c>
      <c r="D19" s="16">
        <v>11900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147</v>
      </c>
      <c r="B20" s="18" t="s">
        <v>148</v>
      </c>
      <c r="C20" s="23">
        <v>0</v>
      </c>
      <c r="D20" s="16">
        <v>73500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149</v>
      </c>
      <c r="B21" s="18" t="s">
        <v>150</v>
      </c>
      <c r="C21" s="23">
        <v>0</v>
      </c>
      <c r="D21" s="16">
        <v>14550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3" t="s">
        <v>1</v>
      </c>
      <c r="B22" s="3" t="s">
        <v>37</v>
      </c>
      <c r="C22" s="3" t="s">
        <v>1</v>
      </c>
      <c r="D22" s="4" t="s">
        <v>1</v>
      </c>
      <c r="E22" s="4" t="s">
        <v>1</v>
      </c>
      <c r="F22" s="4" t="s">
        <v>1</v>
      </c>
      <c r="G22" s="5" t="s">
        <v>1</v>
      </c>
      <c r="H22" s="4" t="s">
        <v>1</v>
      </c>
      <c r="I22" s="4" t="s">
        <v>1</v>
      </c>
    </row>
    <row r="23" spans="1:10">
      <c r="A23" s="15" t="s">
        <v>151</v>
      </c>
      <c r="B23" s="18" t="s">
        <v>39</v>
      </c>
      <c r="C23" s="23">
        <v>0</v>
      </c>
      <c r="D23" s="16">
        <v>300</v>
      </c>
      <c r="E23" s="20">
        <f t="shared" ref="E23:E50" si="3">D23*C23</f>
        <v>0</v>
      </c>
      <c r="F23" s="20">
        <f>E23*G3+E23</f>
        <v>0</v>
      </c>
      <c r="G23" s="21">
        <v>0</v>
      </c>
      <c r="H23" s="20">
        <f t="shared" ref="H23:H50" si="4">E23-G23*E23</f>
        <v>0</v>
      </c>
      <c r="I23" s="20">
        <f t="shared" ref="I23:I50" si="5">F23-G23*F23</f>
        <v>0</v>
      </c>
      <c r="J23" s="22"/>
    </row>
    <row r="24" spans="1:10">
      <c r="A24" s="15" t="s">
        <v>152</v>
      </c>
      <c r="B24" s="18" t="s">
        <v>153</v>
      </c>
      <c r="C24" s="23">
        <v>0</v>
      </c>
      <c r="D24" s="16">
        <v>11350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154</v>
      </c>
      <c r="B25" s="18" t="s">
        <v>155</v>
      </c>
      <c r="C25" s="23">
        <v>0</v>
      </c>
      <c r="D25" s="16">
        <v>16700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156</v>
      </c>
      <c r="B26" s="18" t="s">
        <v>45</v>
      </c>
      <c r="C26" s="23">
        <v>0</v>
      </c>
      <c r="D26" s="16">
        <v>8900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157</v>
      </c>
      <c r="B27" s="18" t="s">
        <v>158</v>
      </c>
      <c r="C27" s="23">
        <v>0</v>
      </c>
      <c r="D27" s="16">
        <v>5000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159</v>
      </c>
      <c r="B28" s="18" t="s">
        <v>160</v>
      </c>
      <c r="C28" s="23">
        <v>0</v>
      </c>
      <c r="D28" s="16">
        <v>6550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161</v>
      </c>
      <c r="B29" s="18" t="s">
        <v>162</v>
      </c>
      <c r="C29" s="23">
        <v>0</v>
      </c>
      <c r="D29" s="16">
        <v>6550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163</v>
      </c>
      <c r="B30" s="18" t="s">
        <v>164</v>
      </c>
      <c r="C30" s="23">
        <v>0</v>
      </c>
      <c r="D30" s="16">
        <v>2750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165</v>
      </c>
      <c r="B31" s="18" t="s">
        <v>166</v>
      </c>
      <c r="C31" s="23">
        <v>0</v>
      </c>
      <c r="D31" s="16">
        <v>700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167</v>
      </c>
      <c r="B32" s="18" t="s">
        <v>168</v>
      </c>
      <c r="C32" s="23">
        <v>0</v>
      </c>
      <c r="D32" s="16">
        <v>3350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169</v>
      </c>
      <c r="B33" s="18" t="s">
        <v>170</v>
      </c>
      <c r="C33" s="23">
        <v>0</v>
      </c>
      <c r="D33" s="16">
        <v>1000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171</v>
      </c>
      <c r="B34" s="18" t="s">
        <v>172</v>
      </c>
      <c r="C34" s="23">
        <v>0</v>
      </c>
      <c r="D34" s="16">
        <v>8150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173</v>
      </c>
      <c r="B35" s="18" t="s">
        <v>174</v>
      </c>
      <c r="C35" s="23">
        <v>0</v>
      </c>
      <c r="D35" s="16">
        <v>500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175</v>
      </c>
      <c r="B36" s="18" t="s">
        <v>55</v>
      </c>
      <c r="C36" s="23">
        <v>0</v>
      </c>
      <c r="D36" s="16">
        <v>600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176</v>
      </c>
      <c r="B37" s="18" t="s">
        <v>177</v>
      </c>
      <c r="C37" s="23">
        <v>0</v>
      </c>
      <c r="D37" s="16">
        <v>6600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178</v>
      </c>
      <c r="B38" s="18" t="s">
        <v>179</v>
      </c>
      <c r="C38" s="23">
        <v>0</v>
      </c>
      <c r="D38" s="16">
        <v>7150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180</v>
      </c>
      <c r="B39" s="18" t="s">
        <v>181</v>
      </c>
      <c r="C39" s="23">
        <v>0</v>
      </c>
      <c r="D39" s="16">
        <v>19500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182</v>
      </c>
      <c r="B40" s="18" t="s">
        <v>183</v>
      </c>
      <c r="C40" s="23">
        <v>0</v>
      </c>
      <c r="D40" s="16">
        <v>2350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184</v>
      </c>
      <c r="B41" s="18" t="s">
        <v>59</v>
      </c>
      <c r="C41" s="23">
        <v>0</v>
      </c>
      <c r="D41" s="16">
        <v>1050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185</v>
      </c>
      <c r="B42" s="18" t="s">
        <v>186</v>
      </c>
      <c r="C42" s="23">
        <v>0</v>
      </c>
      <c r="D42" s="16">
        <v>13950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187</v>
      </c>
      <c r="B43" s="18" t="s">
        <v>188</v>
      </c>
      <c r="C43" s="23">
        <v>0</v>
      </c>
      <c r="D43" s="16">
        <v>7350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189</v>
      </c>
      <c r="B44" s="18" t="s">
        <v>190</v>
      </c>
      <c r="C44" s="23">
        <v>0</v>
      </c>
      <c r="D44" s="16">
        <v>22650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191</v>
      </c>
      <c r="B45" s="18" t="s">
        <v>67</v>
      </c>
      <c r="C45" s="23">
        <v>0</v>
      </c>
      <c r="D45" s="16">
        <v>13000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192</v>
      </c>
      <c r="B46" s="18" t="s">
        <v>69</v>
      </c>
      <c r="C46" s="23">
        <v>0</v>
      </c>
      <c r="D46" s="16">
        <v>26600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193</v>
      </c>
      <c r="B47" s="18" t="s">
        <v>194</v>
      </c>
      <c r="C47" s="23">
        <v>0</v>
      </c>
      <c r="D47" s="16">
        <v>1300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195</v>
      </c>
      <c r="B48" s="18" t="s">
        <v>196</v>
      </c>
      <c r="C48" s="23">
        <v>0</v>
      </c>
      <c r="D48" s="16">
        <v>2200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197</v>
      </c>
      <c r="B49" s="18" t="s">
        <v>198</v>
      </c>
      <c r="C49" s="23">
        <v>0</v>
      </c>
      <c r="D49" s="16">
        <v>2850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199</v>
      </c>
      <c r="B50" s="18" t="s">
        <v>200</v>
      </c>
      <c r="C50" s="23">
        <v>0</v>
      </c>
      <c r="D50" s="16">
        <v>4200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3" t="s">
        <v>1</v>
      </c>
      <c r="B51" s="3" t="s">
        <v>74</v>
      </c>
      <c r="C51" s="3" t="s">
        <v>1</v>
      </c>
      <c r="D51" s="4" t="s">
        <v>1</v>
      </c>
      <c r="E51" s="4" t="s">
        <v>1</v>
      </c>
      <c r="F51" s="4" t="s">
        <v>1</v>
      </c>
      <c r="G51" s="5" t="s">
        <v>1</v>
      </c>
      <c r="H51" s="4" t="s">
        <v>1</v>
      </c>
      <c r="I51" s="4" t="s">
        <v>1</v>
      </c>
    </row>
    <row r="52" spans="1:10">
      <c r="A52" s="15" t="s">
        <v>201</v>
      </c>
      <c r="B52" s="18" t="s">
        <v>78</v>
      </c>
      <c r="C52" s="23">
        <v>0</v>
      </c>
      <c r="D52" s="16">
        <v>500</v>
      </c>
      <c r="E52" s="20">
        <f t="shared" ref="E52:E62" si="6">D52*C52</f>
        <v>0</v>
      </c>
      <c r="F52" s="20">
        <f>E52*G3+E52</f>
        <v>0</v>
      </c>
      <c r="G52" s="21">
        <v>0</v>
      </c>
      <c r="H52" s="20">
        <f t="shared" ref="H52:H62" si="7">E52-G52*E52</f>
        <v>0</v>
      </c>
      <c r="I52" s="20">
        <f t="shared" ref="I52:I62" si="8">F52-G52*F52</f>
        <v>0</v>
      </c>
      <c r="J52" s="22"/>
    </row>
    <row r="53" spans="1:10">
      <c r="A53" s="15" t="s">
        <v>202</v>
      </c>
      <c r="B53" s="18" t="s">
        <v>203</v>
      </c>
      <c r="C53" s="23">
        <v>0</v>
      </c>
      <c r="D53" s="16">
        <v>3350</v>
      </c>
      <c r="E53" s="20">
        <f t="shared" si="6"/>
        <v>0</v>
      </c>
      <c r="F53" s="20">
        <f>E53*G3+E53</f>
        <v>0</v>
      </c>
      <c r="G53" s="21">
        <v>0</v>
      </c>
      <c r="H53" s="20">
        <f t="shared" si="7"/>
        <v>0</v>
      </c>
      <c r="I53" s="20">
        <f t="shared" si="8"/>
        <v>0</v>
      </c>
      <c r="J53" s="22"/>
    </row>
    <row r="54" spans="1:10">
      <c r="A54" s="15" t="s">
        <v>204</v>
      </c>
      <c r="B54" s="18" t="s">
        <v>205</v>
      </c>
      <c r="C54" s="23">
        <v>0</v>
      </c>
      <c r="D54" s="16">
        <v>1900</v>
      </c>
      <c r="E54" s="20">
        <f t="shared" si="6"/>
        <v>0</v>
      </c>
      <c r="F54" s="20">
        <f>E54*G3+E54</f>
        <v>0</v>
      </c>
      <c r="G54" s="21">
        <v>0</v>
      </c>
      <c r="H54" s="20">
        <f t="shared" si="7"/>
        <v>0</v>
      </c>
      <c r="I54" s="20">
        <f t="shared" si="8"/>
        <v>0</v>
      </c>
      <c r="J54" s="22"/>
    </row>
    <row r="55" spans="1:10">
      <c r="A55" s="15" t="s">
        <v>206</v>
      </c>
      <c r="B55" s="18" t="s">
        <v>207</v>
      </c>
      <c r="C55" s="23">
        <v>0</v>
      </c>
      <c r="D55" s="16">
        <v>950</v>
      </c>
      <c r="E55" s="20">
        <f t="shared" si="6"/>
        <v>0</v>
      </c>
      <c r="F55" s="20">
        <f>E55*G3+E55</f>
        <v>0</v>
      </c>
      <c r="G55" s="21">
        <v>0</v>
      </c>
      <c r="H55" s="20">
        <f t="shared" si="7"/>
        <v>0</v>
      </c>
      <c r="I55" s="20">
        <f t="shared" si="8"/>
        <v>0</v>
      </c>
      <c r="J55" s="22"/>
    </row>
    <row r="56" spans="1:10">
      <c r="A56" s="15" t="s">
        <v>208</v>
      </c>
      <c r="B56" s="18" t="s">
        <v>209</v>
      </c>
      <c r="C56" s="23">
        <v>0</v>
      </c>
      <c r="D56" s="16">
        <v>400</v>
      </c>
      <c r="E56" s="20">
        <f t="shared" si="6"/>
        <v>0</v>
      </c>
      <c r="F56" s="20">
        <f>E56*G3+E56</f>
        <v>0</v>
      </c>
      <c r="G56" s="21">
        <v>0</v>
      </c>
      <c r="H56" s="20">
        <f t="shared" si="7"/>
        <v>0</v>
      </c>
      <c r="I56" s="20">
        <f t="shared" si="8"/>
        <v>0</v>
      </c>
      <c r="J56" s="22"/>
    </row>
    <row r="57" spans="1:10">
      <c r="A57" s="15" t="s">
        <v>210</v>
      </c>
      <c r="B57" s="18" t="s">
        <v>211</v>
      </c>
      <c r="C57" s="23">
        <v>0</v>
      </c>
      <c r="D57" s="16">
        <v>2250</v>
      </c>
      <c r="E57" s="20">
        <f t="shared" si="6"/>
        <v>0</v>
      </c>
      <c r="F57" s="20">
        <f>E57*G3+E57</f>
        <v>0</v>
      </c>
      <c r="G57" s="21">
        <v>0</v>
      </c>
      <c r="H57" s="20">
        <f t="shared" si="7"/>
        <v>0</v>
      </c>
      <c r="I57" s="20">
        <f t="shared" si="8"/>
        <v>0</v>
      </c>
      <c r="J57" s="22"/>
    </row>
    <row r="58" spans="1:10">
      <c r="A58" s="15" t="s">
        <v>212</v>
      </c>
      <c r="B58" s="18" t="s">
        <v>84</v>
      </c>
      <c r="C58" s="23">
        <v>0</v>
      </c>
      <c r="D58" s="16">
        <v>1450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213</v>
      </c>
      <c r="B59" s="18" t="s">
        <v>90</v>
      </c>
      <c r="C59" s="23">
        <v>0</v>
      </c>
      <c r="D59" s="16">
        <v>250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214</v>
      </c>
      <c r="B60" s="18" t="s">
        <v>215</v>
      </c>
      <c r="C60" s="23">
        <v>0</v>
      </c>
      <c r="D60" s="16">
        <v>600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216</v>
      </c>
      <c r="B61" s="18" t="s">
        <v>217</v>
      </c>
      <c r="C61" s="23">
        <v>0</v>
      </c>
      <c r="D61" s="16">
        <v>1100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218</v>
      </c>
      <c r="B62" s="18" t="s">
        <v>94</v>
      </c>
      <c r="C62" s="23">
        <v>0</v>
      </c>
      <c r="D62" s="16">
        <v>8500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3" t="s">
        <v>1</v>
      </c>
      <c r="B63" s="3" t="s">
        <v>95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219</v>
      </c>
      <c r="B64" s="18" t="s">
        <v>220</v>
      </c>
      <c r="C64" s="23">
        <v>0</v>
      </c>
      <c r="D64" s="16">
        <v>6200</v>
      </c>
      <c r="E64" s="20">
        <f>D64*C64</f>
        <v>0</v>
      </c>
      <c r="F64" s="20">
        <f>E64*G3+E64</f>
        <v>0</v>
      </c>
      <c r="G64" s="21">
        <v>0</v>
      </c>
      <c r="H64" s="20">
        <f>E64-G64*E64</f>
        <v>0</v>
      </c>
      <c r="I64" s="20">
        <f>F64-G64*F64</f>
        <v>0</v>
      </c>
      <c r="J64" s="22"/>
    </row>
    <row r="65" spans="1:10">
      <c r="A65" s="15" t="s">
        <v>221</v>
      </c>
      <c r="B65" s="18" t="s">
        <v>222</v>
      </c>
      <c r="C65" s="23">
        <v>0</v>
      </c>
      <c r="D65" s="16">
        <v>3000</v>
      </c>
      <c r="E65" s="20">
        <f>D65*C65</f>
        <v>0</v>
      </c>
      <c r="F65" s="20">
        <f>E65*G3+E65</f>
        <v>0</v>
      </c>
      <c r="G65" s="21">
        <v>0</v>
      </c>
      <c r="H65" s="20">
        <f>E65-G65*E65</f>
        <v>0</v>
      </c>
      <c r="I65" s="20">
        <f>F65-G65*F65</f>
        <v>0</v>
      </c>
      <c r="J65" s="22"/>
    </row>
    <row r="66" spans="1:10">
      <c r="A66" s="15" t="s">
        <v>223</v>
      </c>
      <c r="B66" s="18" t="s">
        <v>101</v>
      </c>
      <c r="C66" s="23">
        <v>0</v>
      </c>
      <c r="D66" s="16">
        <v>2550</v>
      </c>
      <c r="E66" s="20">
        <f>D66*C66</f>
        <v>0</v>
      </c>
      <c r="F66" s="20">
        <f>E66*G3+E66</f>
        <v>0</v>
      </c>
      <c r="G66" s="21">
        <v>0</v>
      </c>
      <c r="H66" s="20">
        <f>E66-G66*E66</f>
        <v>0</v>
      </c>
      <c r="I66" s="20">
        <f>F66-G66*F66</f>
        <v>0</v>
      </c>
      <c r="J66" s="22"/>
    </row>
    <row r="67" spans="1:10">
      <c r="A67" s="15" t="s">
        <v>224</v>
      </c>
      <c r="B67" s="18" t="s">
        <v>225</v>
      </c>
      <c r="C67" s="23">
        <v>0</v>
      </c>
      <c r="D67" s="16">
        <v>2150</v>
      </c>
      <c r="E67" s="20">
        <f>D67*C67</f>
        <v>0</v>
      </c>
      <c r="F67" s="20">
        <f>E67*G3+E67</f>
        <v>0</v>
      </c>
      <c r="G67" s="21">
        <v>0</v>
      </c>
      <c r="H67" s="20">
        <f>E67-G67*E67</f>
        <v>0</v>
      </c>
      <c r="I67" s="20">
        <f>F67-G67*F67</f>
        <v>0</v>
      </c>
      <c r="J67" s="22"/>
    </row>
    <row r="68" spans="1:10">
      <c r="A68" s="15" t="s">
        <v>226</v>
      </c>
      <c r="B68" s="18" t="s">
        <v>227</v>
      </c>
      <c r="C68" s="23">
        <v>0</v>
      </c>
      <c r="D68" s="16">
        <v>2800</v>
      </c>
      <c r="E68" s="20">
        <f>D68*C68</f>
        <v>0</v>
      </c>
      <c r="F68" s="20">
        <f>E68*G3+E68</f>
        <v>0</v>
      </c>
      <c r="G68" s="21">
        <v>0</v>
      </c>
      <c r="H68" s="20">
        <f>E68-G68*E68</f>
        <v>0</v>
      </c>
      <c r="I68" s="20">
        <f>F68-G68*F68</f>
        <v>0</v>
      </c>
      <c r="J68" s="22"/>
    </row>
    <row r="69" spans="1:10">
      <c r="A69" s="3" t="s">
        <v>1</v>
      </c>
      <c r="B69" s="3" t="s">
        <v>106</v>
      </c>
      <c r="C69" s="3" t="s">
        <v>1</v>
      </c>
      <c r="D69" s="4" t="s">
        <v>1</v>
      </c>
      <c r="E69" s="4" t="s">
        <v>1</v>
      </c>
      <c r="F69" s="4" t="s">
        <v>1</v>
      </c>
      <c r="G69" s="5" t="s">
        <v>1</v>
      </c>
      <c r="H69" s="4" t="s">
        <v>1</v>
      </c>
      <c r="I69" s="4" t="s">
        <v>1</v>
      </c>
    </row>
    <row r="70" spans="1:10">
      <c r="A70" s="15" t="s">
        <v>228</v>
      </c>
      <c r="B70" s="18" t="s">
        <v>110</v>
      </c>
      <c r="C70" s="23">
        <v>0</v>
      </c>
      <c r="D70" s="16">
        <v>2150</v>
      </c>
      <c r="E70" s="20">
        <f>D70*C70</f>
        <v>0</v>
      </c>
      <c r="F70" s="20">
        <f>E70*G3+E70</f>
        <v>0</v>
      </c>
      <c r="G70" s="21">
        <v>0</v>
      </c>
      <c r="H70" s="20">
        <f>E70-G70*E70</f>
        <v>0</v>
      </c>
      <c r="I70" s="20">
        <f>F70-G70*F70</f>
        <v>0</v>
      </c>
      <c r="J70" s="22"/>
    </row>
    <row r="71" spans="1:10">
      <c r="A71" s="15" t="s">
        <v>229</v>
      </c>
      <c r="B71" s="18" t="s">
        <v>230</v>
      </c>
      <c r="C71" s="23">
        <v>0</v>
      </c>
      <c r="D71" s="16">
        <v>3050</v>
      </c>
      <c r="E71" s="20">
        <f>D71*C71</f>
        <v>0</v>
      </c>
      <c r="F71" s="20">
        <f>E71*G3+E71</f>
        <v>0</v>
      </c>
      <c r="G71" s="21">
        <v>0</v>
      </c>
      <c r="H71" s="20">
        <f>E71-G71*E71</f>
        <v>0</v>
      </c>
      <c r="I71" s="20">
        <f>F71-G71*F71</f>
        <v>0</v>
      </c>
      <c r="J71" s="22"/>
    </row>
    <row r="72" spans="1:10">
      <c r="A72" s="15" t="s">
        <v>231</v>
      </c>
      <c r="B72" s="18" t="s">
        <v>232</v>
      </c>
      <c r="C72" s="23">
        <v>0</v>
      </c>
      <c r="D72" s="16">
        <v>13600</v>
      </c>
      <c r="E72" s="20">
        <f>D72*C72</f>
        <v>0</v>
      </c>
      <c r="F72" s="20">
        <f>E72*G3+E72</f>
        <v>0</v>
      </c>
      <c r="G72" s="21">
        <v>0</v>
      </c>
      <c r="H72" s="20">
        <f>E72-G72*E72</f>
        <v>0</v>
      </c>
      <c r="I72" s="20">
        <f>F72-G72*F72</f>
        <v>0</v>
      </c>
      <c r="J72" s="22"/>
    </row>
    <row r="73" spans="1:10">
      <c r="A73" s="15" t="s">
        <v>233</v>
      </c>
      <c r="B73" s="18" t="s">
        <v>234</v>
      </c>
      <c r="C73" s="23">
        <v>0</v>
      </c>
      <c r="D73" s="16">
        <v>18550</v>
      </c>
      <c r="E73" s="20">
        <f>D73*C73</f>
        <v>0</v>
      </c>
      <c r="F73" s="20">
        <f>E73*G3+E73</f>
        <v>0</v>
      </c>
      <c r="G73" s="21">
        <v>0</v>
      </c>
      <c r="H73" s="20">
        <f>E73-G73*E73</f>
        <v>0</v>
      </c>
      <c r="I73" s="20">
        <f>F73-G73*F73</f>
        <v>0</v>
      </c>
      <c r="J73" s="22"/>
    </row>
    <row r="74" spans="1:10">
      <c r="A74" s="15" t="s">
        <v>235</v>
      </c>
      <c r="B74" s="18" t="s">
        <v>236</v>
      </c>
      <c r="C74" s="23">
        <v>0</v>
      </c>
      <c r="D74" s="16">
        <v>9700</v>
      </c>
      <c r="E74" s="20">
        <f>D74*C74</f>
        <v>0</v>
      </c>
      <c r="F74" s="20">
        <f>E74*G3+E74</f>
        <v>0</v>
      </c>
      <c r="G74" s="21">
        <v>0</v>
      </c>
      <c r="H74" s="20">
        <f>E74-G74*E74</f>
        <v>0</v>
      </c>
      <c r="I74" s="20">
        <f>F74-G74*F74</f>
        <v>0</v>
      </c>
      <c r="J74" s="22"/>
    </row>
    <row r="75" spans="1:10">
      <c r="A75" s="3" t="s">
        <v>1</v>
      </c>
      <c r="B75" s="3" t="s">
        <v>117</v>
      </c>
      <c r="C75" s="3" t="s">
        <v>1</v>
      </c>
      <c r="D75" s="4" t="s">
        <v>1</v>
      </c>
      <c r="E75" s="4" t="s">
        <v>1</v>
      </c>
      <c r="F75" s="4" t="s">
        <v>1</v>
      </c>
      <c r="G75" s="5" t="s">
        <v>1</v>
      </c>
      <c r="H75" s="4" t="s">
        <v>1</v>
      </c>
      <c r="I75" s="4" t="s">
        <v>1</v>
      </c>
    </row>
    <row r="76" spans="1:10">
      <c r="A76" s="15" t="s">
        <v>237</v>
      </c>
      <c r="B76" s="18" t="s">
        <v>238</v>
      </c>
      <c r="C76" s="23">
        <v>0</v>
      </c>
      <c r="D76" s="16">
        <v>30650</v>
      </c>
      <c r="E76" s="20">
        <f>D76*C76</f>
        <v>0</v>
      </c>
      <c r="F76" s="20">
        <f>E76*G3+E76</f>
        <v>0</v>
      </c>
      <c r="G76" s="21">
        <v>0</v>
      </c>
      <c r="H76" s="20">
        <f>E76-G76*E76</f>
        <v>0</v>
      </c>
      <c r="I76" s="20">
        <f>F76-G76*F76</f>
        <v>0</v>
      </c>
      <c r="J76" s="22"/>
    </row>
    <row r="77" spans="1:10">
      <c r="A77" s="15" t="s">
        <v>239</v>
      </c>
      <c r="B77" s="18" t="s">
        <v>240</v>
      </c>
      <c r="C77" s="23">
        <v>0</v>
      </c>
      <c r="D77" s="16">
        <v>3500</v>
      </c>
      <c r="E77" s="20">
        <f>D77*C77</f>
        <v>0</v>
      </c>
      <c r="F77" s="20">
        <f>E77*G3+E77</f>
        <v>0</v>
      </c>
      <c r="G77" s="21">
        <v>0</v>
      </c>
      <c r="H77" s="20">
        <f>E77-G77*E77</f>
        <v>0</v>
      </c>
      <c r="I77" s="20">
        <f>F77-G77*F77</f>
        <v>0</v>
      </c>
      <c r="J77" s="22"/>
    </row>
    <row r="78" spans="1:10">
      <c r="A78" s="15" t="s">
        <v>241</v>
      </c>
      <c r="B78" s="18" t="s">
        <v>242</v>
      </c>
      <c r="C78" s="23">
        <v>0</v>
      </c>
      <c r="D78" s="16">
        <v>1450</v>
      </c>
      <c r="E78" s="20">
        <f>D78*C78</f>
        <v>0</v>
      </c>
      <c r="F78" s="20">
        <f>E78*G3+E78</f>
        <v>0</v>
      </c>
      <c r="G78" s="21">
        <v>0</v>
      </c>
      <c r="H78" s="20">
        <f>E78-G78*E78</f>
        <v>0</v>
      </c>
      <c r="I78" s="20">
        <f>F78-G78*F78</f>
        <v>0</v>
      </c>
      <c r="J78" s="22"/>
    </row>
    <row r="79" spans="1:10">
      <c r="A79" s="15" t="s">
        <v>243</v>
      </c>
      <c r="B79" s="18" t="s">
        <v>244</v>
      </c>
      <c r="C79" s="23">
        <v>0</v>
      </c>
      <c r="D79" s="16">
        <v>18000</v>
      </c>
      <c r="E79" s="20">
        <f>D79*C79</f>
        <v>0</v>
      </c>
      <c r="F79" s="20">
        <f>E79*G3+E79</f>
        <v>0</v>
      </c>
      <c r="G79" s="21">
        <v>0</v>
      </c>
      <c r="H79" s="20">
        <f>E79-G79*E79</f>
        <v>0</v>
      </c>
      <c r="I79" s="20">
        <f>F79-G79*F79</f>
        <v>0</v>
      </c>
      <c r="J79" s="22"/>
    </row>
    <row r="80" spans="1:10">
      <c r="A80" s="15" t="s">
        <v>245</v>
      </c>
      <c r="B80" s="18" t="s">
        <v>246</v>
      </c>
      <c r="C80" s="23">
        <v>0</v>
      </c>
      <c r="D80" s="16">
        <v>23100</v>
      </c>
      <c r="E80" s="20">
        <f>D80*C80</f>
        <v>0</v>
      </c>
      <c r="F80" s="20">
        <f>E80*G3+E80</f>
        <v>0</v>
      </c>
      <c r="G80" s="21">
        <v>0</v>
      </c>
      <c r="H80" s="20">
        <f>E80-G80*E80</f>
        <v>0</v>
      </c>
      <c r="I80" s="20">
        <f>F80-G80*F80</f>
        <v>0</v>
      </c>
      <c r="J80" s="22"/>
    </row>
    <row r="81" spans="1:10">
      <c r="A81" s="3" t="s">
        <v>1</v>
      </c>
      <c r="B81" s="3" t="s">
        <v>122</v>
      </c>
      <c r="C81" s="3" t="s">
        <v>1</v>
      </c>
      <c r="D81" s="4" t="s">
        <v>1</v>
      </c>
      <c r="E81" s="4" t="s">
        <v>1</v>
      </c>
      <c r="F81" s="4" t="s">
        <v>1</v>
      </c>
      <c r="G81" s="5" t="s">
        <v>1</v>
      </c>
      <c r="H81" s="4" t="s">
        <v>1</v>
      </c>
      <c r="I81" s="4" t="s">
        <v>1</v>
      </c>
    </row>
    <row r="82" spans="1:10">
      <c r="A82" s="15" t="s">
        <v>247</v>
      </c>
      <c r="B82" s="18" t="s">
        <v>248</v>
      </c>
      <c r="C82" s="23">
        <v>0</v>
      </c>
      <c r="D82" s="16">
        <v>1000</v>
      </c>
      <c r="E82" s="20">
        <f>D82*C82</f>
        <v>0</v>
      </c>
      <c r="F82" s="20">
        <f>E82*G3+E82</f>
        <v>0</v>
      </c>
      <c r="G82" s="21">
        <v>0</v>
      </c>
      <c r="H82" s="20">
        <f>E82-G82*E82</f>
        <v>0</v>
      </c>
      <c r="I82" s="20">
        <f>F82-G82*F82</f>
        <v>0</v>
      </c>
      <c r="J82" s="22"/>
    </row>
    <row r="83" spans="1:10">
      <c r="A83" s="15" t="s">
        <v>249</v>
      </c>
      <c r="B83" s="18" t="s">
        <v>250</v>
      </c>
      <c r="C83" s="23">
        <v>0</v>
      </c>
      <c r="D83" s="16">
        <v>950</v>
      </c>
      <c r="E83" s="20">
        <f>D83*C83</f>
        <v>0</v>
      </c>
      <c r="F83" s="20">
        <f>E83*G3+E83</f>
        <v>0</v>
      </c>
      <c r="G83" s="21">
        <v>0</v>
      </c>
      <c r="H83" s="20">
        <f>E83-G83*E83</f>
        <v>0</v>
      </c>
      <c r="I83" s="20">
        <f>F83-G83*F83</f>
        <v>0</v>
      </c>
      <c r="J83" s="22"/>
    </row>
    <row r="84" spans="1:10">
      <c r="A84" s="15" t="s">
        <v>251</v>
      </c>
      <c r="B84" s="18" t="s">
        <v>252</v>
      </c>
      <c r="C84" s="23">
        <v>0</v>
      </c>
      <c r="D84" s="16">
        <v>1650</v>
      </c>
      <c r="E84" s="20">
        <f>D84*C84</f>
        <v>0</v>
      </c>
      <c r="F84" s="20">
        <f>E84*G3+E84</f>
        <v>0</v>
      </c>
      <c r="G84" s="21">
        <v>0</v>
      </c>
      <c r="H84" s="20">
        <f>E84-G84*E84</f>
        <v>0</v>
      </c>
      <c r="I84" s="20">
        <f>F84-G84*F84</f>
        <v>0</v>
      </c>
      <c r="J84" s="22"/>
    </row>
    <row r="85" spans="1:10">
      <c r="A85" s="15" t="s">
        <v>253</v>
      </c>
      <c r="B85" s="18" t="s">
        <v>254</v>
      </c>
      <c r="C85" s="23">
        <v>0</v>
      </c>
      <c r="D85" s="16">
        <v>2600</v>
      </c>
      <c r="E85" s="20">
        <f>D85*C85</f>
        <v>0</v>
      </c>
      <c r="F85" s="20">
        <f>E85*G3+E85</f>
        <v>0</v>
      </c>
      <c r="G85" s="21">
        <v>0</v>
      </c>
      <c r="H85" s="20">
        <f>E85-G85*E85</f>
        <v>0</v>
      </c>
      <c r="I85" s="20">
        <f>F85-G85*F85</f>
        <v>0</v>
      </c>
      <c r="J85" s="22"/>
    </row>
    <row r="86" spans="1:10">
      <c r="A86" s="15" t="s">
        <v>255</v>
      </c>
      <c r="B86" s="18" t="s">
        <v>256</v>
      </c>
      <c r="C86" s="23">
        <v>0</v>
      </c>
      <c r="D86" s="16">
        <v>3000</v>
      </c>
      <c r="E86" s="20">
        <f>D86*C86</f>
        <v>0</v>
      </c>
      <c r="F86" s="20">
        <f>E86*G3+E86</f>
        <v>0</v>
      </c>
      <c r="G86" s="21">
        <v>0</v>
      </c>
      <c r="H86" s="20">
        <f>E86-G86*E86</f>
        <v>0</v>
      </c>
      <c r="I86" s="20">
        <f>F86-G86*F86</f>
        <v>0</v>
      </c>
      <c r="J86" s="22"/>
    </row>
    <row r="88" spans="1:10" s="24" customFormat="1" ht="16">
      <c r="A88" s="25" t="s">
        <v>1</v>
      </c>
      <c r="B88" s="25" t="s">
        <v>129</v>
      </c>
      <c r="C88" s="25" t="s">
        <v>1</v>
      </c>
      <c r="D88" s="26" t="s">
        <v>1</v>
      </c>
      <c r="E88" s="27">
        <f>SUM(E10:E86)</f>
        <v>97000</v>
      </c>
      <c r="F88" s="27">
        <f>SUM(F10:F86)</f>
        <v>97000</v>
      </c>
      <c r="G88" s="28" t="s">
        <v>1</v>
      </c>
      <c r="H88" s="27">
        <f>SUM(H10:H86)</f>
        <v>97000</v>
      </c>
      <c r="I88" s="27">
        <f>SUM(I10:I86)</f>
        <v>97000</v>
      </c>
    </row>
    <row r="90" spans="1:10" s="24" customFormat="1" ht="16">
      <c r="A90" s="25" t="s">
        <v>1</v>
      </c>
      <c r="B90" s="25" t="s">
        <v>130</v>
      </c>
      <c r="C90" s="25" t="s">
        <v>1</v>
      </c>
      <c r="D90" s="27">
        <v>700000</v>
      </c>
      <c r="E90" s="27">
        <f>SUM(E7:E86)</f>
        <v>797000</v>
      </c>
      <c r="F90" s="27">
        <f>SUM(F7:F86)</f>
        <v>797000</v>
      </c>
      <c r="G90" s="28" t="s">
        <v>1</v>
      </c>
      <c r="H90" s="27">
        <f>SUM(H7:H86)</f>
        <v>797000</v>
      </c>
      <c r="I90" s="27">
        <f>SUM(I7:I86)</f>
        <v>797000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545F-B117-5147-AF2C-BE56F70F45D8}">
  <sheetPr codeName="Foglio3">
    <tabColor theme="2" tint="-9.9978637043366805E-2"/>
    <pageSetUpPr fitToPage="1"/>
  </sheetPr>
  <dimension ref="A2:J98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257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258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259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260</v>
      </c>
      <c r="C7" s="15">
        <v>1</v>
      </c>
      <c r="D7" s="16">
        <v>820000</v>
      </c>
      <c r="E7" s="1">
        <f>D7*C7</f>
        <v>820000</v>
      </c>
      <c r="F7" s="1">
        <f>E7*G3+E7</f>
        <v>820000</v>
      </c>
      <c r="G7" s="17">
        <v>0</v>
      </c>
      <c r="H7" s="1">
        <f>E7-G7*E7</f>
        <v>820000</v>
      </c>
      <c r="I7" s="1">
        <f>F7-G7*F7</f>
        <v>820000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261</v>
      </c>
      <c r="B12" s="18" t="s">
        <v>136</v>
      </c>
      <c r="C12" s="19">
        <v>1</v>
      </c>
      <c r="D12" s="16">
        <v>130500</v>
      </c>
      <c r="E12" s="20">
        <f>D12*C12</f>
        <v>130500</v>
      </c>
      <c r="F12" s="20">
        <f>E12*G3+E12</f>
        <v>130500</v>
      </c>
      <c r="G12" s="21">
        <v>0</v>
      </c>
      <c r="H12" s="20">
        <f>E12-G12*E12</f>
        <v>130500</v>
      </c>
      <c r="I12" s="20">
        <f>F12-G12*F12</f>
        <v>130500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262</v>
      </c>
      <c r="B14" s="18" t="s">
        <v>263</v>
      </c>
      <c r="C14" s="23">
        <v>0</v>
      </c>
      <c r="D14" s="16">
        <v>3600</v>
      </c>
      <c r="E14" s="20">
        <f>D14*C14</f>
        <v>0</v>
      </c>
      <c r="F14" s="20">
        <f>E14*G3+E14</f>
        <v>0</v>
      </c>
      <c r="G14" s="21">
        <v>0</v>
      </c>
      <c r="H14" s="20">
        <f>E14-G14*E14</f>
        <v>0</v>
      </c>
      <c r="I14" s="20">
        <f>F14-G14*F14</f>
        <v>0</v>
      </c>
      <c r="J14" s="22"/>
    </row>
    <row r="15" spans="1:10">
      <c r="A15" s="15" t="s">
        <v>264</v>
      </c>
      <c r="B15" s="18" t="s">
        <v>265</v>
      </c>
      <c r="C15" s="23">
        <v>0</v>
      </c>
      <c r="D15" s="16">
        <v>5000</v>
      </c>
      <c r="E15" s="20">
        <f>D15*C15</f>
        <v>0</v>
      </c>
      <c r="F15" s="20">
        <f>E15*G3+E15</f>
        <v>0</v>
      </c>
      <c r="G15" s="21">
        <v>0</v>
      </c>
      <c r="H15" s="20">
        <f>E15-G15*E15</f>
        <v>0</v>
      </c>
      <c r="I15" s="20">
        <f>F15-G15*F15</f>
        <v>0</v>
      </c>
      <c r="J15" s="22"/>
    </row>
    <row r="16" spans="1:10">
      <c r="A16" s="15" t="s">
        <v>266</v>
      </c>
      <c r="B16" s="18" t="s">
        <v>267</v>
      </c>
      <c r="C16" s="23">
        <v>0</v>
      </c>
      <c r="D16" s="16">
        <v>97000</v>
      </c>
      <c r="E16" s="20">
        <f>D16*C16</f>
        <v>0</v>
      </c>
      <c r="F16" s="20">
        <f>E16*G3+E16</f>
        <v>0</v>
      </c>
      <c r="G16" s="21">
        <v>0</v>
      </c>
      <c r="H16" s="20">
        <f>E16-G16*E16</f>
        <v>0</v>
      </c>
      <c r="I16" s="20">
        <f>F16-G16*F16</f>
        <v>0</v>
      </c>
      <c r="J16" s="22"/>
    </row>
    <row r="17" spans="1:10">
      <c r="A17" s="15" t="s">
        <v>268</v>
      </c>
      <c r="B17" s="18" t="s">
        <v>269</v>
      </c>
      <c r="C17" s="23">
        <v>0</v>
      </c>
      <c r="D17" s="16">
        <v>15000</v>
      </c>
      <c r="E17" s="20">
        <f>D17*C17</f>
        <v>0</v>
      </c>
      <c r="F17" s="20">
        <f>E17*G3+E17</f>
        <v>0</v>
      </c>
      <c r="G17" s="21">
        <v>0</v>
      </c>
      <c r="H17" s="20">
        <f>E17-G17*E17</f>
        <v>0</v>
      </c>
      <c r="I17" s="20">
        <f>F17-G17*F17</f>
        <v>0</v>
      </c>
      <c r="J17" s="22"/>
    </row>
    <row r="18" spans="1:10">
      <c r="A18" s="15" t="s">
        <v>270</v>
      </c>
      <c r="B18" s="18" t="s">
        <v>271</v>
      </c>
      <c r="C18" s="23">
        <v>0</v>
      </c>
      <c r="D18" s="16">
        <v>13500</v>
      </c>
      <c r="E18" s="20">
        <f>D18*C18</f>
        <v>0</v>
      </c>
      <c r="F18" s="20">
        <f>E18*G3+E18</f>
        <v>0</v>
      </c>
      <c r="G18" s="21">
        <v>0</v>
      </c>
      <c r="H18" s="20">
        <f>E18-G18*E18</f>
        <v>0</v>
      </c>
      <c r="I18" s="20">
        <f>F18-G18*F18</f>
        <v>0</v>
      </c>
      <c r="J18" s="22"/>
    </row>
    <row r="19" spans="1:10">
      <c r="A19" s="3" t="s">
        <v>1</v>
      </c>
      <c r="B19" s="3" t="s">
        <v>37</v>
      </c>
      <c r="C19" s="3" t="s">
        <v>1</v>
      </c>
      <c r="D19" s="4" t="s">
        <v>1</v>
      </c>
      <c r="E19" s="4" t="s">
        <v>1</v>
      </c>
      <c r="F19" s="4" t="s">
        <v>1</v>
      </c>
      <c r="G19" s="5" t="s">
        <v>1</v>
      </c>
      <c r="H19" s="4" t="s">
        <v>1</v>
      </c>
      <c r="I19" s="4" t="s">
        <v>1</v>
      </c>
    </row>
    <row r="20" spans="1:10">
      <c r="A20" s="15" t="s">
        <v>272</v>
      </c>
      <c r="B20" s="18" t="s">
        <v>39</v>
      </c>
      <c r="C20" s="23">
        <v>0</v>
      </c>
      <c r="D20" s="16">
        <v>300</v>
      </c>
      <c r="E20" s="20">
        <f t="shared" ref="E20:E45" si="0">D20*C20</f>
        <v>0</v>
      </c>
      <c r="F20" s="20">
        <f>E20*G3+E20</f>
        <v>0</v>
      </c>
      <c r="G20" s="21">
        <v>0</v>
      </c>
      <c r="H20" s="20">
        <f t="shared" ref="H20:H45" si="1">E20-G20*E20</f>
        <v>0</v>
      </c>
      <c r="I20" s="20">
        <f t="shared" ref="I20:I45" si="2">F20-G20*F20</f>
        <v>0</v>
      </c>
      <c r="J20" s="22"/>
    </row>
    <row r="21" spans="1:10">
      <c r="A21" s="15" t="s">
        <v>273</v>
      </c>
      <c r="B21" s="18" t="s">
        <v>43</v>
      </c>
      <c r="C21" s="23">
        <v>0</v>
      </c>
      <c r="D21" s="16">
        <v>400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274</v>
      </c>
      <c r="B22" s="18" t="s">
        <v>275</v>
      </c>
      <c r="C22" s="23">
        <v>0</v>
      </c>
      <c r="D22" s="16">
        <v>2900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276</v>
      </c>
      <c r="B23" s="18" t="s">
        <v>277</v>
      </c>
      <c r="C23" s="23">
        <v>0</v>
      </c>
      <c r="D23" s="16">
        <v>4100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15" t="s">
        <v>278</v>
      </c>
      <c r="B24" s="18" t="s">
        <v>279</v>
      </c>
      <c r="C24" s="23">
        <v>0</v>
      </c>
      <c r="D24" s="16">
        <v>500</v>
      </c>
      <c r="E24" s="20">
        <f t="shared" si="0"/>
        <v>0</v>
      </c>
      <c r="F24" s="20">
        <f>E24*G3+E24</f>
        <v>0</v>
      </c>
      <c r="G24" s="21">
        <v>0</v>
      </c>
      <c r="H24" s="20">
        <f t="shared" si="1"/>
        <v>0</v>
      </c>
      <c r="I24" s="20">
        <f t="shared" si="2"/>
        <v>0</v>
      </c>
      <c r="J24" s="22"/>
    </row>
    <row r="25" spans="1:10">
      <c r="A25" s="15" t="s">
        <v>280</v>
      </c>
      <c r="B25" s="18" t="s">
        <v>281</v>
      </c>
      <c r="C25" s="23">
        <v>0</v>
      </c>
      <c r="D25" s="16">
        <v>4600</v>
      </c>
      <c r="E25" s="20">
        <f t="shared" si="0"/>
        <v>0</v>
      </c>
      <c r="F25" s="20">
        <f>E25*G3+E25</f>
        <v>0</v>
      </c>
      <c r="G25" s="21">
        <v>0</v>
      </c>
      <c r="H25" s="20">
        <f t="shared" si="1"/>
        <v>0</v>
      </c>
      <c r="I25" s="20">
        <f t="shared" si="2"/>
        <v>0</v>
      </c>
      <c r="J25" s="22"/>
    </row>
    <row r="26" spans="1:10">
      <c r="A26" s="15" t="s">
        <v>282</v>
      </c>
      <c r="B26" s="18" t="s">
        <v>283</v>
      </c>
      <c r="C26" s="23">
        <v>0</v>
      </c>
      <c r="D26" s="16">
        <v>15650</v>
      </c>
      <c r="E26" s="20">
        <f t="shared" si="0"/>
        <v>0</v>
      </c>
      <c r="F26" s="20">
        <f>E26*G3+E26</f>
        <v>0</v>
      </c>
      <c r="G26" s="21">
        <v>0</v>
      </c>
      <c r="H26" s="20">
        <f t="shared" si="1"/>
        <v>0</v>
      </c>
      <c r="I26" s="20">
        <f t="shared" si="2"/>
        <v>0</v>
      </c>
      <c r="J26" s="22"/>
    </row>
    <row r="27" spans="1:10">
      <c r="A27" s="15" t="s">
        <v>284</v>
      </c>
      <c r="B27" s="18" t="s">
        <v>285</v>
      </c>
      <c r="C27" s="23">
        <v>0</v>
      </c>
      <c r="D27" s="16">
        <v>16000</v>
      </c>
      <c r="E27" s="20">
        <f t="shared" si="0"/>
        <v>0</v>
      </c>
      <c r="F27" s="20">
        <f>E27*G3+E27</f>
        <v>0</v>
      </c>
      <c r="G27" s="21">
        <v>0</v>
      </c>
      <c r="H27" s="20">
        <f t="shared" si="1"/>
        <v>0</v>
      </c>
      <c r="I27" s="20">
        <f t="shared" si="2"/>
        <v>0</v>
      </c>
      <c r="J27" s="22"/>
    </row>
    <row r="28" spans="1:10">
      <c r="A28" s="15" t="s">
        <v>286</v>
      </c>
      <c r="B28" s="18" t="s">
        <v>287</v>
      </c>
      <c r="C28" s="23">
        <v>0</v>
      </c>
      <c r="D28" s="16">
        <v>5450</v>
      </c>
      <c r="E28" s="20">
        <f t="shared" si="0"/>
        <v>0</v>
      </c>
      <c r="F28" s="20">
        <f>E28*G3+E28</f>
        <v>0</v>
      </c>
      <c r="G28" s="21">
        <v>0</v>
      </c>
      <c r="H28" s="20">
        <f t="shared" si="1"/>
        <v>0</v>
      </c>
      <c r="I28" s="20">
        <f t="shared" si="2"/>
        <v>0</v>
      </c>
      <c r="J28" s="22"/>
    </row>
    <row r="29" spans="1:10">
      <c r="A29" s="15" t="s">
        <v>288</v>
      </c>
      <c r="B29" s="18" t="s">
        <v>289</v>
      </c>
      <c r="C29" s="23">
        <v>0</v>
      </c>
      <c r="D29" s="16">
        <v>22000</v>
      </c>
      <c r="E29" s="20">
        <f t="shared" si="0"/>
        <v>0</v>
      </c>
      <c r="F29" s="20">
        <f>E29*G3+E29</f>
        <v>0</v>
      </c>
      <c r="G29" s="21">
        <v>0</v>
      </c>
      <c r="H29" s="20">
        <f t="shared" si="1"/>
        <v>0</v>
      </c>
      <c r="I29" s="20">
        <f t="shared" si="2"/>
        <v>0</v>
      </c>
      <c r="J29" s="22"/>
    </row>
    <row r="30" spans="1:10">
      <c r="A30" s="15" t="s">
        <v>290</v>
      </c>
      <c r="B30" s="18" t="s">
        <v>291</v>
      </c>
      <c r="C30" s="23">
        <v>0</v>
      </c>
      <c r="D30" s="16">
        <v>22800</v>
      </c>
      <c r="E30" s="20">
        <f t="shared" si="0"/>
        <v>0</v>
      </c>
      <c r="F30" s="20">
        <f>E30*G3+E30</f>
        <v>0</v>
      </c>
      <c r="G30" s="21">
        <v>0</v>
      </c>
      <c r="H30" s="20">
        <f t="shared" si="1"/>
        <v>0</v>
      </c>
      <c r="I30" s="20">
        <f t="shared" si="2"/>
        <v>0</v>
      </c>
      <c r="J30" s="22"/>
    </row>
    <row r="31" spans="1:10">
      <c r="A31" s="15" t="s">
        <v>292</v>
      </c>
      <c r="B31" s="18" t="s">
        <v>293</v>
      </c>
      <c r="C31" s="23">
        <v>0</v>
      </c>
      <c r="D31" s="16">
        <v>19800</v>
      </c>
      <c r="E31" s="20">
        <f t="shared" si="0"/>
        <v>0</v>
      </c>
      <c r="F31" s="20">
        <f>E31*G3+E31</f>
        <v>0</v>
      </c>
      <c r="G31" s="21">
        <v>0</v>
      </c>
      <c r="H31" s="20">
        <f t="shared" si="1"/>
        <v>0</v>
      </c>
      <c r="I31" s="20">
        <f t="shared" si="2"/>
        <v>0</v>
      </c>
      <c r="J31" s="22"/>
    </row>
    <row r="32" spans="1:10">
      <c r="A32" s="15" t="s">
        <v>294</v>
      </c>
      <c r="B32" s="18" t="s">
        <v>55</v>
      </c>
      <c r="C32" s="23">
        <v>0</v>
      </c>
      <c r="D32" s="16">
        <v>600</v>
      </c>
      <c r="E32" s="20">
        <f t="shared" si="0"/>
        <v>0</v>
      </c>
      <c r="F32" s="20">
        <f>E32*G3+E32</f>
        <v>0</v>
      </c>
      <c r="G32" s="21">
        <v>0</v>
      </c>
      <c r="H32" s="20">
        <f t="shared" si="1"/>
        <v>0</v>
      </c>
      <c r="I32" s="20">
        <f t="shared" si="2"/>
        <v>0</v>
      </c>
      <c r="J32" s="22"/>
    </row>
    <row r="33" spans="1:10">
      <c r="A33" s="15" t="s">
        <v>295</v>
      </c>
      <c r="B33" s="18" t="s">
        <v>296</v>
      </c>
      <c r="C33" s="23">
        <v>0</v>
      </c>
      <c r="D33" s="16">
        <v>23200</v>
      </c>
      <c r="E33" s="20">
        <f t="shared" si="0"/>
        <v>0</v>
      </c>
      <c r="F33" s="20">
        <f>E33*G3+E33</f>
        <v>0</v>
      </c>
      <c r="G33" s="21">
        <v>0</v>
      </c>
      <c r="H33" s="20">
        <f t="shared" si="1"/>
        <v>0</v>
      </c>
      <c r="I33" s="20">
        <f t="shared" si="2"/>
        <v>0</v>
      </c>
      <c r="J33" s="22"/>
    </row>
    <row r="34" spans="1:10">
      <c r="A34" s="15" t="s">
        <v>297</v>
      </c>
      <c r="B34" s="18" t="s">
        <v>298</v>
      </c>
      <c r="C34" s="23">
        <v>0</v>
      </c>
      <c r="D34" s="16">
        <v>13400</v>
      </c>
      <c r="E34" s="20">
        <f t="shared" si="0"/>
        <v>0</v>
      </c>
      <c r="F34" s="20">
        <f>E34*G3+E34</f>
        <v>0</v>
      </c>
      <c r="G34" s="21">
        <v>0</v>
      </c>
      <c r="H34" s="20">
        <f t="shared" si="1"/>
        <v>0</v>
      </c>
      <c r="I34" s="20">
        <f t="shared" si="2"/>
        <v>0</v>
      </c>
      <c r="J34" s="22"/>
    </row>
    <row r="35" spans="1:10">
      <c r="A35" s="15" t="s">
        <v>299</v>
      </c>
      <c r="B35" s="18" t="s">
        <v>188</v>
      </c>
      <c r="C35" s="23">
        <v>0</v>
      </c>
      <c r="D35" s="16">
        <v>7250</v>
      </c>
      <c r="E35" s="20">
        <f t="shared" si="0"/>
        <v>0</v>
      </c>
      <c r="F35" s="20">
        <f>E35*G3+E35</f>
        <v>0</v>
      </c>
      <c r="G35" s="21">
        <v>0</v>
      </c>
      <c r="H35" s="20">
        <f t="shared" si="1"/>
        <v>0</v>
      </c>
      <c r="I35" s="20">
        <f t="shared" si="2"/>
        <v>0</v>
      </c>
      <c r="J35" s="22"/>
    </row>
    <row r="36" spans="1:10">
      <c r="A36" s="15" t="s">
        <v>300</v>
      </c>
      <c r="B36" s="18" t="s">
        <v>301</v>
      </c>
      <c r="C36" s="23">
        <v>0</v>
      </c>
      <c r="D36" s="16">
        <v>13800</v>
      </c>
      <c r="E36" s="20">
        <f t="shared" si="0"/>
        <v>0</v>
      </c>
      <c r="F36" s="20">
        <f>E36*G3+E36</f>
        <v>0</v>
      </c>
      <c r="G36" s="21">
        <v>0</v>
      </c>
      <c r="H36" s="20">
        <f t="shared" si="1"/>
        <v>0</v>
      </c>
      <c r="I36" s="20">
        <f t="shared" si="2"/>
        <v>0</v>
      </c>
      <c r="J36" s="22"/>
    </row>
    <row r="37" spans="1:10">
      <c r="A37" s="15" t="s">
        <v>302</v>
      </c>
      <c r="B37" s="18" t="s">
        <v>303</v>
      </c>
      <c r="C37" s="23">
        <v>0</v>
      </c>
      <c r="D37" s="16">
        <v>13900</v>
      </c>
      <c r="E37" s="20">
        <f t="shared" si="0"/>
        <v>0</v>
      </c>
      <c r="F37" s="20">
        <f>E37*G3+E37</f>
        <v>0</v>
      </c>
      <c r="G37" s="21">
        <v>0</v>
      </c>
      <c r="H37" s="20">
        <f t="shared" si="1"/>
        <v>0</v>
      </c>
      <c r="I37" s="20">
        <f t="shared" si="2"/>
        <v>0</v>
      </c>
      <c r="J37" s="22"/>
    </row>
    <row r="38" spans="1:10">
      <c r="A38" s="15" t="s">
        <v>304</v>
      </c>
      <c r="B38" s="18" t="s">
        <v>67</v>
      </c>
      <c r="C38" s="23">
        <v>0</v>
      </c>
      <c r="D38" s="16">
        <v>12550</v>
      </c>
      <c r="E38" s="20">
        <f t="shared" si="0"/>
        <v>0</v>
      </c>
      <c r="F38" s="20">
        <f>E38*G3+E38</f>
        <v>0</v>
      </c>
      <c r="G38" s="21">
        <v>0</v>
      </c>
      <c r="H38" s="20">
        <f t="shared" si="1"/>
        <v>0</v>
      </c>
      <c r="I38" s="20">
        <f t="shared" si="2"/>
        <v>0</v>
      </c>
      <c r="J38" s="22"/>
    </row>
    <row r="39" spans="1:10">
      <c r="A39" s="15" t="s">
        <v>305</v>
      </c>
      <c r="B39" s="18" t="s">
        <v>306</v>
      </c>
      <c r="C39" s="23">
        <v>0</v>
      </c>
      <c r="D39" s="16">
        <v>5800</v>
      </c>
      <c r="E39" s="20">
        <f t="shared" si="0"/>
        <v>0</v>
      </c>
      <c r="F39" s="20">
        <f>E39*G3+E39</f>
        <v>0</v>
      </c>
      <c r="G39" s="21">
        <v>0</v>
      </c>
      <c r="H39" s="20">
        <f t="shared" si="1"/>
        <v>0</v>
      </c>
      <c r="I39" s="20">
        <f t="shared" si="2"/>
        <v>0</v>
      </c>
      <c r="J39" s="22"/>
    </row>
    <row r="40" spans="1:10">
      <c r="A40" s="15" t="s">
        <v>307</v>
      </c>
      <c r="B40" s="18" t="s">
        <v>69</v>
      </c>
      <c r="C40" s="23">
        <v>0</v>
      </c>
      <c r="D40" s="16">
        <v>16500</v>
      </c>
      <c r="E40" s="20">
        <f t="shared" si="0"/>
        <v>0</v>
      </c>
      <c r="F40" s="20">
        <f>E40*G3+E40</f>
        <v>0</v>
      </c>
      <c r="G40" s="21">
        <v>0</v>
      </c>
      <c r="H40" s="20">
        <f t="shared" si="1"/>
        <v>0</v>
      </c>
      <c r="I40" s="20">
        <f t="shared" si="2"/>
        <v>0</v>
      </c>
      <c r="J40" s="22"/>
    </row>
    <row r="41" spans="1:10">
      <c r="A41" s="15" t="s">
        <v>308</v>
      </c>
      <c r="B41" s="18" t="s">
        <v>309</v>
      </c>
      <c r="C41" s="23">
        <v>0</v>
      </c>
      <c r="D41" s="16">
        <v>2650</v>
      </c>
      <c r="E41" s="20">
        <f t="shared" si="0"/>
        <v>0</v>
      </c>
      <c r="F41" s="20">
        <f>E41*G3+E41</f>
        <v>0</v>
      </c>
      <c r="G41" s="21">
        <v>0</v>
      </c>
      <c r="H41" s="20">
        <f t="shared" si="1"/>
        <v>0</v>
      </c>
      <c r="I41" s="20">
        <f t="shared" si="2"/>
        <v>0</v>
      </c>
      <c r="J41" s="22"/>
    </row>
    <row r="42" spans="1:10">
      <c r="A42" s="15" t="s">
        <v>310</v>
      </c>
      <c r="B42" s="18" t="s">
        <v>194</v>
      </c>
      <c r="C42" s="23">
        <v>0</v>
      </c>
      <c r="D42" s="16">
        <v>1300</v>
      </c>
      <c r="E42" s="20">
        <f t="shared" si="0"/>
        <v>0</v>
      </c>
      <c r="F42" s="20">
        <f>E42*G3+E42</f>
        <v>0</v>
      </c>
      <c r="G42" s="21">
        <v>0</v>
      </c>
      <c r="H42" s="20">
        <f t="shared" si="1"/>
        <v>0</v>
      </c>
      <c r="I42" s="20">
        <f t="shared" si="2"/>
        <v>0</v>
      </c>
      <c r="J42" s="22"/>
    </row>
    <row r="43" spans="1:10">
      <c r="A43" s="15" t="s">
        <v>311</v>
      </c>
      <c r="B43" s="18" t="s">
        <v>312</v>
      </c>
      <c r="C43" s="23">
        <v>0</v>
      </c>
      <c r="D43" s="16">
        <v>2850</v>
      </c>
      <c r="E43" s="20">
        <f t="shared" si="0"/>
        <v>0</v>
      </c>
      <c r="F43" s="20">
        <f>E43*G3+E43</f>
        <v>0</v>
      </c>
      <c r="G43" s="21">
        <v>0</v>
      </c>
      <c r="H43" s="20">
        <f t="shared" si="1"/>
        <v>0</v>
      </c>
      <c r="I43" s="20">
        <f t="shared" si="2"/>
        <v>0</v>
      </c>
      <c r="J43" s="22"/>
    </row>
    <row r="44" spans="1:10">
      <c r="A44" s="15" t="s">
        <v>313</v>
      </c>
      <c r="B44" s="18" t="s">
        <v>73</v>
      </c>
      <c r="C44" s="23">
        <v>0</v>
      </c>
      <c r="D44" s="16">
        <v>4200</v>
      </c>
      <c r="E44" s="20">
        <f t="shared" si="0"/>
        <v>0</v>
      </c>
      <c r="F44" s="20">
        <f>E44*G3+E44</f>
        <v>0</v>
      </c>
      <c r="G44" s="21">
        <v>0</v>
      </c>
      <c r="H44" s="20">
        <f t="shared" si="1"/>
        <v>0</v>
      </c>
      <c r="I44" s="20">
        <f t="shared" si="2"/>
        <v>0</v>
      </c>
      <c r="J44" s="22"/>
    </row>
    <row r="45" spans="1:10">
      <c r="A45" s="15" t="s">
        <v>314</v>
      </c>
      <c r="B45" s="18" t="s">
        <v>315</v>
      </c>
      <c r="C45" s="23">
        <v>0</v>
      </c>
      <c r="D45" s="16">
        <v>550</v>
      </c>
      <c r="E45" s="20">
        <f t="shared" si="0"/>
        <v>0</v>
      </c>
      <c r="F45" s="20">
        <f>E45*G3+E45</f>
        <v>0</v>
      </c>
      <c r="G45" s="21">
        <v>0</v>
      </c>
      <c r="H45" s="20">
        <f t="shared" si="1"/>
        <v>0</v>
      </c>
      <c r="I45" s="20">
        <f t="shared" si="2"/>
        <v>0</v>
      </c>
      <c r="J45" s="22"/>
    </row>
    <row r="46" spans="1:10">
      <c r="A46" s="3" t="s">
        <v>1</v>
      </c>
      <c r="B46" s="3" t="s">
        <v>74</v>
      </c>
      <c r="C46" s="3" t="s">
        <v>1</v>
      </c>
      <c r="D46" s="4" t="s">
        <v>1</v>
      </c>
      <c r="E46" s="4" t="s">
        <v>1</v>
      </c>
      <c r="F46" s="4" t="s">
        <v>1</v>
      </c>
      <c r="G46" s="5" t="s">
        <v>1</v>
      </c>
      <c r="H46" s="4" t="s">
        <v>1</v>
      </c>
      <c r="I46" s="4" t="s">
        <v>1</v>
      </c>
    </row>
    <row r="47" spans="1:10">
      <c r="A47" s="15" t="s">
        <v>316</v>
      </c>
      <c r="B47" s="18" t="s">
        <v>317</v>
      </c>
      <c r="C47" s="23">
        <v>0</v>
      </c>
      <c r="D47" s="16">
        <v>4500</v>
      </c>
      <c r="E47" s="20">
        <f t="shared" ref="E47:E65" si="3">D47*C47</f>
        <v>0</v>
      </c>
      <c r="F47" s="20">
        <f>E47*G3+E47</f>
        <v>0</v>
      </c>
      <c r="G47" s="21">
        <v>0</v>
      </c>
      <c r="H47" s="20">
        <f t="shared" ref="H47:H65" si="4">E47-G47*E47</f>
        <v>0</v>
      </c>
      <c r="I47" s="20">
        <f t="shared" ref="I47:I65" si="5">F47-G47*F47</f>
        <v>0</v>
      </c>
      <c r="J47" s="22"/>
    </row>
    <row r="48" spans="1:10">
      <c r="A48" s="15" t="s">
        <v>318</v>
      </c>
      <c r="B48" s="18" t="s">
        <v>319</v>
      </c>
      <c r="C48" s="23">
        <v>0</v>
      </c>
      <c r="D48" s="16">
        <v>37800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320</v>
      </c>
      <c r="B49" s="18" t="s">
        <v>321</v>
      </c>
      <c r="C49" s="23">
        <v>0</v>
      </c>
      <c r="D49" s="16">
        <v>2750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322</v>
      </c>
      <c r="B50" s="18" t="s">
        <v>323</v>
      </c>
      <c r="C50" s="23">
        <v>0</v>
      </c>
      <c r="D50" s="16">
        <v>500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324</v>
      </c>
      <c r="B51" s="18" t="s">
        <v>325</v>
      </c>
      <c r="C51" s="23">
        <v>0</v>
      </c>
      <c r="D51" s="16">
        <v>3000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326</v>
      </c>
      <c r="B52" s="18" t="s">
        <v>327</v>
      </c>
      <c r="C52" s="23">
        <v>0</v>
      </c>
      <c r="D52" s="16">
        <v>1050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328</v>
      </c>
      <c r="B53" s="18" t="s">
        <v>207</v>
      </c>
      <c r="C53" s="23">
        <v>0</v>
      </c>
      <c r="D53" s="16">
        <v>950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329</v>
      </c>
      <c r="B54" s="18" t="s">
        <v>330</v>
      </c>
      <c r="C54" s="23">
        <v>0</v>
      </c>
      <c r="D54" s="16">
        <v>7100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331</v>
      </c>
      <c r="B55" s="18" t="s">
        <v>332</v>
      </c>
      <c r="C55" s="23">
        <v>0</v>
      </c>
      <c r="D55" s="16">
        <v>3350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333</v>
      </c>
      <c r="B56" s="18" t="s">
        <v>334</v>
      </c>
      <c r="C56" s="23">
        <v>0</v>
      </c>
      <c r="D56" s="16">
        <v>1350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335</v>
      </c>
      <c r="B57" s="18" t="s">
        <v>336</v>
      </c>
      <c r="C57" s="23">
        <v>0</v>
      </c>
      <c r="D57" s="16">
        <v>450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337</v>
      </c>
      <c r="B58" s="18" t="s">
        <v>338</v>
      </c>
      <c r="C58" s="23">
        <v>0</v>
      </c>
      <c r="D58" s="16">
        <v>450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339</v>
      </c>
      <c r="B59" s="18" t="s">
        <v>340</v>
      </c>
      <c r="C59" s="23">
        <v>0</v>
      </c>
      <c r="D59" s="16">
        <v>1400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341</v>
      </c>
      <c r="B60" s="18" t="s">
        <v>342</v>
      </c>
      <c r="C60" s="23">
        <v>0</v>
      </c>
      <c r="D60" s="16">
        <v>400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343</v>
      </c>
      <c r="B61" s="18" t="s">
        <v>90</v>
      </c>
      <c r="C61" s="23">
        <v>0</v>
      </c>
      <c r="D61" s="16">
        <v>250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344</v>
      </c>
      <c r="B62" s="18" t="s">
        <v>215</v>
      </c>
      <c r="C62" s="23">
        <v>0</v>
      </c>
      <c r="D62" s="16">
        <v>650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15" t="s">
        <v>345</v>
      </c>
      <c r="B63" s="18" t="s">
        <v>346</v>
      </c>
      <c r="C63" s="23">
        <v>0</v>
      </c>
      <c r="D63" s="16">
        <v>10600</v>
      </c>
      <c r="E63" s="20">
        <f t="shared" si="3"/>
        <v>0</v>
      </c>
      <c r="F63" s="20">
        <f>E63*G3+E63</f>
        <v>0</v>
      </c>
      <c r="G63" s="21">
        <v>0</v>
      </c>
      <c r="H63" s="20">
        <f t="shared" si="4"/>
        <v>0</v>
      </c>
      <c r="I63" s="20">
        <f t="shared" si="5"/>
        <v>0</v>
      </c>
      <c r="J63" s="22"/>
    </row>
    <row r="64" spans="1:10">
      <c r="A64" s="15" t="s">
        <v>347</v>
      </c>
      <c r="B64" s="18" t="s">
        <v>348</v>
      </c>
      <c r="C64" s="23">
        <v>0</v>
      </c>
      <c r="D64" s="16">
        <v>1200</v>
      </c>
      <c r="E64" s="20">
        <f t="shared" si="3"/>
        <v>0</v>
      </c>
      <c r="F64" s="20">
        <f>E64*G3+E64</f>
        <v>0</v>
      </c>
      <c r="G64" s="21">
        <v>0</v>
      </c>
      <c r="H64" s="20">
        <f t="shared" si="4"/>
        <v>0</v>
      </c>
      <c r="I64" s="20">
        <f t="shared" si="5"/>
        <v>0</v>
      </c>
      <c r="J64" s="22"/>
    </row>
    <row r="65" spans="1:10">
      <c r="A65" s="15" t="s">
        <v>349</v>
      </c>
      <c r="B65" s="18" t="s">
        <v>350</v>
      </c>
      <c r="C65" s="23">
        <v>0</v>
      </c>
      <c r="D65" s="16">
        <v>11500</v>
      </c>
      <c r="E65" s="20">
        <f t="shared" si="3"/>
        <v>0</v>
      </c>
      <c r="F65" s="20">
        <f>E65*G3+E65</f>
        <v>0</v>
      </c>
      <c r="G65" s="21">
        <v>0</v>
      </c>
      <c r="H65" s="20">
        <f t="shared" si="4"/>
        <v>0</v>
      </c>
      <c r="I65" s="20">
        <f t="shared" si="5"/>
        <v>0</v>
      </c>
      <c r="J65" s="22"/>
    </row>
    <row r="66" spans="1:10">
      <c r="A66" s="3" t="s">
        <v>1</v>
      </c>
      <c r="B66" s="3" t="s">
        <v>95</v>
      </c>
      <c r="C66" s="3" t="s">
        <v>1</v>
      </c>
      <c r="D66" s="4" t="s">
        <v>1</v>
      </c>
      <c r="E66" s="4" t="s">
        <v>1</v>
      </c>
      <c r="F66" s="4" t="s">
        <v>1</v>
      </c>
      <c r="G66" s="5" t="s">
        <v>1</v>
      </c>
      <c r="H66" s="4" t="s">
        <v>1</v>
      </c>
      <c r="I66" s="4" t="s">
        <v>1</v>
      </c>
    </row>
    <row r="67" spans="1:10">
      <c r="A67" s="15" t="s">
        <v>351</v>
      </c>
      <c r="B67" s="18" t="s">
        <v>352</v>
      </c>
      <c r="C67" s="23">
        <v>0</v>
      </c>
      <c r="D67" s="16">
        <v>2050</v>
      </c>
      <c r="E67" s="20">
        <f t="shared" ref="E67:E73" si="6">D67*C67</f>
        <v>0</v>
      </c>
      <c r="F67" s="20">
        <f>E67*G3+E67</f>
        <v>0</v>
      </c>
      <c r="G67" s="21">
        <v>0</v>
      </c>
      <c r="H67" s="20">
        <f t="shared" ref="H67:H73" si="7">E67-G67*E67</f>
        <v>0</v>
      </c>
      <c r="I67" s="20">
        <f t="shared" ref="I67:I73" si="8">F67-G67*F67</f>
        <v>0</v>
      </c>
      <c r="J67" s="22"/>
    </row>
    <row r="68" spans="1:10">
      <c r="A68" s="15" t="s">
        <v>353</v>
      </c>
      <c r="B68" s="18" t="s">
        <v>101</v>
      </c>
      <c r="C68" s="23">
        <v>0</v>
      </c>
      <c r="D68" s="16">
        <v>2000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354</v>
      </c>
      <c r="B69" s="18" t="s">
        <v>355</v>
      </c>
      <c r="C69" s="23">
        <v>0</v>
      </c>
      <c r="D69" s="16">
        <v>2250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356</v>
      </c>
      <c r="B70" s="18" t="s">
        <v>357</v>
      </c>
      <c r="C70" s="23">
        <v>0</v>
      </c>
      <c r="D70" s="16">
        <v>2600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358</v>
      </c>
      <c r="B71" s="18" t="s">
        <v>359</v>
      </c>
      <c r="C71" s="23">
        <v>0</v>
      </c>
      <c r="D71" s="16">
        <v>2700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360</v>
      </c>
      <c r="B72" s="18" t="s">
        <v>361</v>
      </c>
      <c r="C72" s="23">
        <v>0</v>
      </c>
      <c r="D72" s="16">
        <v>2700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362</v>
      </c>
      <c r="B73" s="18" t="s">
        <v>363</v>
      </c>
      <c r="C73" s="23">
        <v>0</v>
      </c>
      <c r="D73" s="16">
        <v>2800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3" t="s">
        <v>1</v>
      </c>
      <c r="B74" s="3" t="s">
        <v>106</v>
      </c>
      <c r="C74" s="3" t="s">
        <v>1</v>
      </c>
      <c r="D74" s="4" t="s">
        <v>1</v>
      </c>
      <c r="E74" s="4" t="s">
        <v>1</v>
      </c>
      <c r="F74" s="4" t="s">
        <v>1</v>
      </c>
      <c r="G74" s="5" t="s">
        <v>1</v>
      </c>
      <c r="H74" s="4" t="s">
        <v>1</v>
      </c>
      <c r="I74" s="4" t="s">
        <v>1</v>
      </c>
    </row>
    <row r="75" spans="1:10">
      <c r="A75" s="15" t="s">
        <v>364</v>
      </c>
      <c r="B75" s="18" t="s">
        <v>365</v>
      </c>
      <c r="C75" s="23">
        <v>0</v>
      </c>
      <c r="D75" s="16">
        <v>2150</v>
      </c>
      <c r="E75" s="20">
        <f t="shared" ref="E75:E80" si="9">D75*C75</f>
        <v>0</v>
      </c>
      <c r="F75" s="20">
        <f>E75*G3+E75</f>
        <v>0</v>
      </c>
      <c r="G75" s="21">
        <v>0</v>
      </c>
      <c r="H75" s="20">
        <f t="shared" ref="H75:H80" si="10">E75-G75*E75</f>
        <v>0</v>
      </c>
      <c r="I75" s="20">
        <f t="shared" ref="I75:I80" si="11">F75-G75*F75</f>
        <v>0</v>
      </c>
      <c r="J75" s="22"/>
    </row>
    <row r="76" spans="1:10">
      <c r="A76" s="15" t="s">
        <v>366</v>
      </c>
      <c r="B76" s="18" t="s">
        <v>367</v>
      </c>
      <c r="C76" s="23">
        <v>0</v>
      </c>
      <c r="D76" s="16">
        <v>3050</v>
      </c>
      <c r="E76" s="20">
        <f t="shared" si="9"/>
        <v>0</v>
      </c>
      <c r="F76" s="20">
        <f>E76*G3+E76</f>
        <v>0</v>
      </c>
      <c r="G76" s="21">
        <v>0</v>
      </c>
      <c r="H76" s="20">
        <f t="shared" si="10"/>
        <v>0</v>
      </c>
      <c r="I76" s="20">
        <f t="shared" si="11"/>
        <v>0</v>
      </c>
      <c r="J76" s="22"/>
    </row>
    <row r="77" spans="1:10">
      <c r="A77" s="15" t="s">
        <v>368</v>
      </c>
      <c r="B77" s="18" t="s">
        <v>369</v>
      </c>
      <c r="C77" s="23">
        <v>0</v>
      </c>
      <c r="D77" s="16">
        <v>26400</v>
      </c>
      <c r="E77" s="20">
        <f t="shared" si="9"/>
        <v>0</v>
      </c>
      <c r="F77" s="20">
        <f>E77*G3+E77</f>
        <v>0</v>
      </c>
      <c r="G77" s="21">
        <v>0</v>
      </c>
      <c r="H77" s="20">
        <f t="shared" si="10"/>
        <v>0</v>
      </c>
      <c r="I77" s="20">
        <f t="shared" si="11"/>
        <v>0</v>
      </c>
      <c r="J77" s="22"/>
    </row>
    <row r="78" spans="1:10">
      <c r="A78" s="15" t="s">
        <v>370</v>
      </c>
      <c r="B78" s="18" t="s">
        <v>371</v>
      </c>
      <c r="C78" s="23">
        <v>0</v>
      </c>
      <c r="D78" s="16">
        <v>49350</v>
      </c>
      <c r="E78" s="20">
        <f t="shared" si="9"/>
        <v>0</v>
      </c>
      <c r="F78" s="20">
        <f>E78*G3+E78</f>
        <v>0</v>
      </c>
      <c r="G78" s="21">
        <v>0</v>
      </c>
      <c r="H78" s="20">
        <f t="shared" si="10"/>
        <v>0</v>
      </c>
      <c r="I78" s="20">
        <f t="shared" si="11"/>
        <v>0</v>
      </c>
      <c r="J78" s="22"/>
    </row>
    <row r="79" spans="1:10">
      <c r="A79" s="15" t="s">
        <v>372</v>
      </c>
      <c r="B79" s="18" t="s">
        <v>373</v>
      </c>
      <c r="C79" s="23">
        <v>0</v>
      </c>
      <c r="D79" s="16">
        <v>14550</v>
      </c>
      <c r="E79" s="20">
        <f t="shared" si="9"/>
        <v>0</v>
      </c>
      <c r="F79" s="20">
        <f>E79*G3+E79</f>
        <v>0</v>
      </c>
      <c r="G79" s="21">
        <v>0</v>
      </c>
      <c r="H79" s="20">
        <f t="shared" si="10"/>
        <v>0</v>
      </c>
      <c r="I79" s="20">
        <f t="shared" si="11"/>
        <v>0</v>
      </c>
      <c r="J79" s="22"/>
    </row>
    <row r="80" spans="1:10">
      <c r="A80" s="15" t="s">
        <v>374</v>
      </c>
      <c r="B80" s="18" t="s">
        <v>375</v>
      </c>
      <c r="C80" s="23">
        <v>0</v>
      </c>
      <c r="D80" s="16">
        <v>7150</v>
      </c>
      <c r="E80" s="20">
        <f t="shared" si="9"/>
        <v>0</v>
      </c>
      <c r="F80" s="20">
        <f>E80*G3+E80</f>
        <v>0</v>
      </c>
      <c r="G80" s="21">
        <v>0</v>
      </c>
      <c r="H80" s="20">
        <f t="shared" si="10"/>
        <v>0</v>
      </c>
      <c r="I80" s="20">
        <f t="shared" si="11"/>
        <v>0</v>
      </c>
      <c r="J80" s="22"/>
    </row>
    <row r="81" spans="1:10">
      <c r="A81" s="3" t="s">
        <v>1</v>
      </c>
      <c r="B81" s="3" t="s">
        <v>117</v>
      </c>
      <c r="C81" s="3" t="s">
        <v>1</v>
      </c>
      <c r="D81" s="4" t="s">
        <v>1</v>
      </c>
      <c r="E81" s="4" t="s">
        <v>1</v>
      </c>
      <c r="F81" s="4" t="s">
        <v>1</v>
      </c>
      <c r="G81" s="5" t="s">
        <v>1</v>
      </c>
      <c r="H81" s="4" t="s">
        <v>1</v>
      </c>
      <c r="I81" s="4" t="s">
        <v>1</v>
      </c>
    </row>
    <row r="82" spans="1:10">
      <c r="A82" s="15" t="s">
        <v>376</v>
      </c>
      <c r="B82" s="18" t="s">
        <v>377</v>
      </c>
      <c r="C82" s="23">
        <v>0</v>
      </c>
      <c r="D82" s="16">
        <v>39900</v>
      </c>
      <c r="E82" s="20">
        <f>D82*C82</f>
        <v>0</v>
      </c>
      <c r="F82" s="20">
        <f>E82*G3+E82</f>
        <v>0</v>
      </c>
      <c r="G82" s="21">
        <v>0</v>
      </c>
      <c r="H82" s="20">
        <f>E82-G82*E82</f>
        <v>0</v>
      </c>
      <c r="I82" s="20">
        <f>F82-G82*F82</f>
        <v>0</v>
      </c>
      <c r="J82" s="22"/>
    </row>
    <row r="83" spans="1:10">
      <c r="A83" s="15" t="s">
        <v>378</v>
      </c>
      <c r="B83" s="18" t="s">
        <v>379</v>
      </c>
      <c r="C83" s="23">
        <v>0</v>
      </c>
      <c r="D83" s="16">
        <v>2800</v>
      </c>
      <c r="E83" s="20">
        <f>D83*C83</f>
        <v>0</v>
      </c>
      <c r="F83" s="20">
        <f>E83*G3+E83</f>
        <v>0</v>
      </c>
      <c r="G83" s="21">
        <v>0</v>
      </c>
      <c r="H83" s="20">
        <f>E83-G83*E83</f>
        <v>0</v>
      </c>
      <c r="I83" s="20">
        <f>F83-G83*F83</f>
        <v>0</v>
      </c>
      <c r="J83" s="22"/>
    </row>
    <row r="84" spans="1:10">
      <c r="A84" s="15" t="s">
        <v>380</v>
      </c>
      <c r="B84" s="18" t="s">
        <v>242</v>
      </c>
      <c r="C84" s="23">
        <v>0</v>
      </c>
      <c r="D84" s="16">
        <v>1500</v>
      </c>
      <c r="E84" s="20">
        <f>D84*C84</f>
        <v>0</v>
      </c>
      <c r="F84" s="20">
        <f>E84*G3+E84</f>
        <v>0</v>
      </c>
      <c r="G84" s="21">
        <v>0</v>
      </c>
      <c r="H84" s="20">
        <f>E84-G84*E84</f>
        <v>0</v>
      </c>
      <c r="I84" s="20">
        <f>F84-G84*F84</f>
        <v>0</v>
      </c>
      <c r="J84" s="22"/>
    </row>
    <row r="85" spans="1:10">
      <c r="A85" s="15" t="s">
        <v>381</v>
      </c>
      <c r="B85" s="18" t="s">
        <v>382</v>
      </c>
      <c r="C85" s="23">
        <v>0</v>
      </c>
      <c r="D85" s="16">
        <v>18000</v>
      </c>
      <c r="E85" s="20">
        <f>D85*C85</f>
        <v>0</v>
      </c>
      <c r="F85" s="20">
        <f>E85*G3+E85</f>
        <v>0</v>
      </c>
      <c r="G85" s="21">
        <v>0</v>
      </c>
      <c r="H85" s="20">
        <f>E85-G85*E85</f>
        <v>0</v>
      </c>
      <c r="I85" s="20">
        <f>F85-G85*F85</f>
        <v>0</v>
      </c>
      <c r="J85" s="22"/>
    </row>
    <row r="86" spans="1:10">
      <c r="A86" s="15" t="s">
        <v>383</v>
      </c>
      <c r="B86" s="18" t="s">
        <v>384</v>
      </c>
      <c r="C86" s="23">
        <v>0</v>
      </c>
      <c r="D86" s="16">
        <v>23100</v>
      </c>
      <c r="E86" s="20">
        <f>D86*C86</f>
        <v>0</v>
      </c>
      <c r="F86" s="20">
        <f>E86*G3+E86</f>
        <v>0</v>
      </c>
      <c r="G86" s="21">
        <v>0</v>
      </c>
      <c r="H86" s="20">
        <f>E86-G86*E86</f>
        <v>0</v>
      </c>
      <c r="I86" s="20">
        <f>F86-G86*F86</f>
        <v>0</v>
      </c>
      <c r="J86" s="22"/>
    </row>
    <row r="87" spans="1:10">
      <c r="A87" s="3" t="s">
        <v>1</v>
      </c>
      <c r="B87" s="3" t="s">
        <v>122</v>
      </c>
      <c r="C87" s="3" t="s">
        <v>1</v>
      </c>
      <c r="D87" s="4" t="s">
        <v>1</v>
      </c>
      <c r="E87" s="4" t="s">
        <v>1</v>
      </c>
      <c r="F87" s="4" t="s">
        <v>1</v>
      </c>
      <c r="G87" s="5" t="s">
        <v>1</v>
      </c>
      <c r="H87" s="4" t="s">
        <v>1</v>
      </c>
      <c r="I87" s="4" t="s">
        <v>1</v>
      </c>
    </row>
    <row r="88" spans="1:10">
      <c r="A88" s="15" t="s">
        <v>385</v>
      </c>
      <c r="B88" s="18" t="s">
        <v>386</v>
      </c>
      <c r="C88" s="23">
        <v>0</v>
      </c>
      <c r="D88" s="16">
        <v>1000</v>
      </c>
      <c r="E88" s="20">
        <f t="shared" ref="E88:E94" si="12">D88*C88</f>
        <v>0</v>
      </c>
      <c r="F88" s="20">
        <f>E88*G3+E88</f>
        <v>0</v>
      </c>
      <c r="G88" s="21">
        <v>0</v>
      </c>
      <c r="H88" s="20">
        <f t="shared" ref="H88:H94" si="13">E88-G88*E88</f>
        <v>0</v>
      </c>
      <c r="I88" s="20">
        <f t="shared" ref="I88:I94" si="14">F88-G88*F88</f>
        <v>0</v>
      </c>
      <c r="J88" s="22"/>
    </row>
    <row r="89" spans="1:10">
      <c r="A89" s="15" t="s">
        <v>387</v>
      </c>
      <c r="B89" s="18" t="s">
        <v>388</v>
      </c>
      <c r="C89" s="23">
        <v>0</v>
      </c>
      <c r="D89" s="16">
        <v>950</v>
      </c>
      <c r="E89" s="20">
        <f t="shared" si="12"/>
        <v>0</v>
      </c>
      <c r="F89" s="20">
        <f>E89*G3+E89</f>
        <v>0</v>
      </c>
      <c r="G89" s="21">
        <v>0</v>
      </c>
      <c r="H89" s="20">
        <f t="shared" si="13"/>
        <v>0</v>
      </c>
      <c r="I89" s="20">
        <f t="shared" si="14"/>
        <v>0</v>
      </c>
      <c r="J89" s="22"/>
    </row>
    <row r="90" spans="1:10">
      <c r="A90" s="15" t="s">
        <v>389</v>
      </c>
      <c r="B90" s="18" t="s">
        <v>390</v>
      </c>
      <c r="C90" s="23">
        <v>0</v>
      </c>
      <c r="D90" s="16">
        <v>14000</v>
      </c>
      <c r="E90" s="20">
        <f t="shared" si="12"/>
        <v>0</v>
      </c>
      <c r="F90" s="20">
        <f>E90*G3+E90</f>
        <v>0</v>
      </c>
      <c r="G90" s="21">
        <v>0</v>
      </c>
      <c r="H90" s="20">
        <f t="shared" si="13"/>
        <v>0</v>
      </c>
      <c r="I90" s="20">
        <f t="shared" si="14"/>
        <v>0</v>
      </c>
      <c r="J90" s="22"/>
    </row>
    <row r="91" spans="1:10">
      <c r="A91" s="15" t="s">
        <v>391</v>
      </c>
      <c r="B91" s="18" t="s">
        <v>392</v>
      </c>
      <c r="C91" s="23">
        <v>0</v>
      </c>
      <c r="D91" s="16">
        <v>1700</v>
      </c>
      <c r="E91" s="20">
        <f t="shared" si="12"/>
        <v>0</v>
      </c>
      <c r="F91" s="20">
        <f>E91*G3+E91</f>
        <v>0</v>
      </c>
      <c r="G91" s="21">
        <v>0</v>
      </c>
      <c r="H91" s="20">
        <f t="shared" si="13"/>
        <v>0</v>
      </c>
      <c r="I91" s="20">
        <f t="shared" si="14"/>
        <v>0</v>
      </c>
      <c r="J91" s="22"/>
    </row>
    <row r="92" spans="1:10">
      <c r="A92" s="15" t="s">
        <v>393</v>
      </c>
      <c r="B92" s="18" t="s">
        <v>394</v>
      </c>
      <c r="C92" s="23">
        <v>0</v>
      </c>
      <c r="D92" s="16">
        <v>2600</v>
      </c>
      <c r="E92" s="20">
        <f t="shared" si="12"/>
        <v>0</v>
      </c>
      <c r="F92" s="20">
        <f>E92*G3+E92</f>
        <v>0</v>
      </c>
      <c r="G92" s="21">
        <v>0</v>
      </c>
      <c r="H92" s="20">
        <f t="shared" si="13"/>
        <v>0</v>
      </c>
      <c r="I92" s="20">
        <f t="shared" si="14"/>
        <v>0</v>
      </c>
      <c r="J92" s="22"/>
    </row>
    <row r="93" spans="1:10">
      <c r="A93" s="15" t="s">
        <v>395</v>
      </c>
      <c r="B93" s="18" t="s">
        <v>396</v>
      </c>
      <c r="C93" s="23">
        <v>0</v>
      </c>
      <c r="D93" s="16">
        <v>1650</v>
      </c>
      <c r="E93" s="20">
        <f t="shared" si="12"/>
        <v>0</v>
      </c>
      <c r="F93" s="20">
        <f>E93*G3+E93</f>
        <v>0</v>
      </c>
      <c r="G93" s="21">
        <v>0</v>
      </c>
      <c r="H93" s="20">
        <f t="shared" si="13"/>
        <v>0</v>
      </c>
      <c r="I93" s="20">
        <f t="shared" si="14"/>
        <v>0</v>
      </c>
      <c r="J93" s="22"/>
    </row>
    <row r="94" spans="1:10">
      <c r="A94" s="15" t="s">
        <v>397</v>
      </c>
      <c r="B94" s="18" t="s">
        <v>256</v>
      </c>
      <c r="C94" s="23">
        <v>0</v>
      </c>
      <c r="D94" s="16">
        <v>3000</v>
      </c>
      <c r="E94" s="20">
        <f t="shared" si="12"/>
        <v>0</v>
      </c>
      <c r="F94" s="20">
        <f>E94*G3+E94</f>
        <v>0</v>
      </c>
      <c r="G94" s="21">
        <v>0</v>
      </c>
      <c r="H94" s="20">
        <f t="shared" si="13"/>
        <v>0</v>
      </c>
      <c r="I94" s="20">
        <f t="shared" si="14"/>
        <v>0</v>
      </c>
      <c r="J94" s="22"/>
    </row>
    <row r="96" spans="1:10" s="24" customFormat="1" ht="16">
      <c r="A96" s="25" t="s">
        <v>1</v>
      </c>
      <c r="B96" s="25" t="s">
        <v>129</v>
      </c>
      <c r="C96" s="25" t="s">
        <v>1</v>
      </c>
      <c r="D96" s="26" t="s">
        <v>1</v>
      </c>
      <c r="E96" s="27">
        <f>SUM(E10:E94)</f>
        <v>130500</v>
      </c>
      <c r="F96" s="27">
        <f>SUM(F10:F94)</f>
        <v>130500</v>
      </c>
      <c r="G96" s="28" t="s">
        <v>1</v>
      </c>
      <c r="H96" s="27">
        <f>SUM(H10:H94)</f>
        <v>130500</v>
      </c>
      <c r="I96" s="27">
        <f>SUM(I10:I94)</f>
        <v>130500</v>
      </c>
    </row>
    <row r="98" spans="1:9" s="24" customFormat="1" ht="16">
      <c r="A98" s="25" t="s">
        <v>1</v>
      </c>
      <c r="B98" s="25" t="s">
        <v>130</v>
      </c>
      <c r="C98" s="25" t="s">
        <v>1</v>
      </c>
      <c r="D98" s="27">
        <v>820000</v>
      </c>
      <c r="E98" s="27">
        <f>SUM(E7:E94)</f>
        <v>950500</v>
      </c>
      <c r="F98" s="27">
        <f>SUM(F7:F94)</f>
        <v>950500</v>
      </c>
      <c r="G98" s="28" t="s">
        <v>1</v>
      </c>
      <c r="H98" s="27">
        <f>SUM(H7:H94)</f>
        <v>950500</v>
      </c>
      <c r="I98" s="27">
        <f>SUM(I7:I94)</f>
        <v>950500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B18A-5830-CC48-B6D5-49CC3F68520F}">
  <sheetPr codeName="Foglio4">
    <tabColor theme="2" tint="-9.9978637043366805E-2"/>
    <pageSetUpPr fitToPage="1"/>
  </sheetPr>
  <dimension ref="A2:J109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398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399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400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401</v>
      </c>
      <c r="C7" s="15">
        <v>1</v>
      </c>
      <c r="D7" s="16">
        <v>1100000</v>
      </c>
      <c r="E7" s="1">
        <f>D7*C7</f>
        <v>1100000</v>
      </c>
      <c r="F7" s="1">
        <f>E7*G3+E7</f>
        <v>1100000</v>
      </c>
      <c r="G7" s="17">
        <v>0</v>
      </c>
      <c r="H7" s="1">
        <f>E7-G7*E7</f>
        <v>1100000</v>
      </c>
      <c r="I7" s="1">
        <f>F7-G7*F7</f>
        <v>1100000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402</v>
      </c>
      <c r="B12" s="18" t="s">
        <v>21</v>
      </c>
      <c r="C12" s="19">
        <v>1</v>
      </c>
      <c r="D12" s="16">
        <v>143250</v>
      </c>
      <c r="E12" s="20">
        <f>D12*C12</f>
        <v>143250</v>
      </c>
      <c r="F12" s="20">
        <f>E12*G3+E12</f>
        <v>143250</v>
      </c>
      <c r="G12" s="21">
        <v>0</v>
      </c>
      <c r="H12" s="20">
        <f>E12-G12*E12</f>
        <v>143250</v>
      </c>
      <c r="I12" s="20">
        <f>F12-G12*F12</f>
        <v>143250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403</v>
      </c>
      <c r="B14" s="18" t="s">
        <v>404</v>
      </c>
      <c r="C14" s="23">
        <v>0</v>
      </c>
      <c r="D14" s="16">
        <v>3600</v>
      </c>
      <c r="E14" s="20">
        <f t="shared" ref="E14:E19" si="0">D14*C14</f>
        <v>0</v>
      </c>
      <c r="F14" s="20">
        <f>E14*G3+E14</f>
        <v>0</v>
      </c>
      <c r="G14" s="21">
        <v>0</v>
      </c>
      <c r="H14" s="20">
        <f t="shared" ref="H14:H19" si="1">E14-G14*E14</f>
        <v>0</v>
      </c>
      <c r="I14" s="20">
        <f t="shared" ref="I14:I19" si="2">F14-G14*F14</f>
        <v>0</v>
      </c>
      <c r="J14" s="22"/>
    </row>
    <row r="15" spans="1:10">
      <c r="A15" s="15" t="s">
        <v>405</v>
      </c>
      <c r="B15" s="18" t="s">
        <v>144</v>
      </c>
      <c r="C15" s="23">
        <v>0</v>
      </c>
      <c r="D15" s="16">
        <v>5000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406</v>
      </c>
      <c r="B16" s="18" t="s">
        <v>407</v>
      </c>
      <c r="C16" s="23">
        <v>0</v>
      </c>
      <c r="D16" s="16">
        <v>97000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408</v>
      </c>
      <c r="B17" s="18" t="s">
        <v>409</v>
      </c>
      <c r="C17" s="23">
        <v>0</v>
      </c>
      <c r="D17" s="16">
        <v>1900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410</v>
      </c>
      <c r="B18" s="18" t="s">
        <v>269</v>
      </c>
      <c r="C18" s="23">
        <v>0</v>
      </c>
      <c r="D18" s="16">
        <v>6350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411</v>
      </c>
      <c r="B19" s="18" t="s">
        <v>412</v>
      </c>
      <c r="C19" s="23">
        <v>0</v>
      </c>
      <c r="D19" s="16">
        <v>13500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3" t="s">
        <v>1</v>
      </c>
      <c r="B20" s="3" t="s">
        <v>37</v>
      </c>
      <c r="C20" s="3" t="s">
        <v>1</v>
      </c>
      <c r="D20" s="4" t="s">
        <v>1</v>
      </c>
      <c r="E20" s="4" t="s">
        <v>1</v>
      </c>
      <c r="F20" s="4" t="s">
        <v>1</v>
      </c>
      <c r="G20" s="5" t="s">
        <v>1</v>
      </c>
      <c r="H20" s="4" t="s">
        <v>1</v>
      </c>
      <c r="I20" s="4" t="s">
        <v>1</v>
      </c>
    </row>
    <row r="21" spans="1:10">
      <c r="A21" s="15" t="s">
        <v>413</v>
      </c>
      <c r="B21" s="18" t="s">
        <v>39</v>
      </c>
      <c r="C21" s="23">
        <v>0</v>
      </c>
      <c r="D21" s="16">
        <v>300</v>
      </c>
      <c r="E21" s="20">
        <f t="shared" ref="E21:E55" si="3">D21*C21</f>
        <v>0</v>
      </c>
      <c r="F21" s="20">
        <f>E21*G3+E21</f>
        <v>0</v>
      </c>
      <c r="G21" s="21">
        <v>0</v>
      </c>
      <c r="H21" s="20">
        <f t="shared" ref="H21:H55" si="4">E21-G21*E21</f>
        <v>0</v>
      </c>
      <c r="I21" s="20">
        <f t="shared" ref="I21:I55" si="5">F21-G21*F21</f>
        <v>0</v>
      </c>
      <c r="J21" s="22"/>
    </row>
    <row r="22" spans="1:10">
      <c r="A22" s="15" t="s">
        <v>414</v>
      </c>
      <c r="B22" s="18" t="s">
        <v>415</v>
      </c>
      <c r="C22" s="23">
        <v>0</v>
      </c>
      <c r="D22" s="16">
        <v>800</v>
      </c>
      <c r="E22" s="20">
        <f t="shared" si="3"/>
        <v>0</v>
      </c>
      <c r="F22" s="20">
        <f>E22*G3+E22</f>
        <v>0</v>
      </c>
      <c r="G22" s="21">
        <v>0</v>
      </c>
      <c r="H22" s="20">
        <f t="shared" si="4"/>
        <v>0</v>
      </c>
      <c r="I22" s="20">
        <f t="shared" si="5"/>
        <v>0</v>
      </c>
      <c r="J22" s="22"/>
    </row>
    <row r="23" spans="1:10">
      <c r="A23" s="15" t="s">
        <v>416</v>
      </c>
      <c r="B23" s="18" t="s">
        <v>417</v>
      </c>
      <c r="C23" s="23">
        <v>0</v>
      </c>
      <c r="D23" s="16">
        <v>11450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418</v>
      </c>
      <c r="B24" s="18" t="s">
        <v>419</v>
      </c>
      <c r="C24" s="23">
        <v>0</v>
      </c>
      <c r="D24" s="16">
        <v>7000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420</v>
      </c>
      <c r="B25" s="18" t="s">
        <v>421</v>
      </c>
      <c r="C25" s="23">
        <v>0</v>
      </c>
      <c r="D25" s="16">
        <v>5450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422</v>
      </c>
      <c r="B26" s="18" t="s">
        <v>423</v>
      </c>
      <c r="C26" s="23">
        <v>0</v>
      </c>
      <c r="D26" s="16">
        <v>1550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424</v>
      </c>
      <c r="B27" s="18" t="s">
        <v>275</v>
      </c>
      <c r="C27" s="23">
        <v>0</v>
      </c>
      <c r="D27" s="16">
        <v>3100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425</v>
      </c>
      <c r="B28" s="18" t="s">
        <v>277</v>
      </c>
      <c r="C28" s="23">
        <v>0</v>
      </c>
      <c r="D28" s="16">
        <v>5650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426</v>
      </c>
      <c r="B29" s="18" t="s">
        <v>427</v>
      </c>
      <c r="C29" s="23">
        <v>0</v>
      </c>
      <c r="D29" s="16">
        <v>7100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428</v>
      </c>
      <c r="B30" s="18" t="s">
        <v>429</v>
      </c>
      <c r="C30" s="23">
        <v>0</v>
      </c>
      <c r="D30" s="16">
        <v>9300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430</v>
      </c>
      <c r="B31" s="18" t="s">
        <v>279</v>
      </c>
      <c r="C31" s="23">
        <v>0</v>
      </c>
      <c r="D31" s="16">
        <v>500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431</v>
      </c>
      <c r="B32" s="18" t="s">
        <v>281</v>
      </c>
      <c r="C32" s="23">
        <v>0</v>
      </c>
      <c r="D32" s="16">
        <v>4600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432</v>
      </c>
      <c r="B33" s="18" t="s">
        <v>433</v>
      </c>
      <c r="C33" s="23">
        <v>0</v>
      </c>
      <c r="D33" s="16">
        <v>12700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434</v>
      </c>
      <c r="B34" s="18" t="s">
        <v>435</v>
      </c>
      <c r="C34" s="23">
        <v>0</v>
      </c>
      <c r="D34" s="16">
        <v>12700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436</v>
      </c>
      <c r="B35" s="18" t="s">
        <v>437</v>
      </c>
      <c r="C35" s="23">
        <v>0</v>
      </c>
      <c r="D35" s="16">
        <v>2800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438</v>
      </c>
      <c r="B36" s="18" t="s">
        <v>439</v>
      </c>
      <c r="C36" s="23">
        <v>0</v>
      </c>
      <c r="D36" s="16">
        <v>24900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440</v>
      </c>
      <c r="B37" s="18" t="s">
        <v>441</v>
      </c>
      <c r="C37" s="23">
        <v>0</v>
      </c>
      <c r="D37" s="16">
        <v>20500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442</v>
      </c>
      <c r="B38" s="18" t="s">
        <v>443</v>
      </c>
      <c r="C38" s="23">
        <v>0</v>
      </c>
      <c r="D38" s="16">
        <v>19500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444</v>
      </c>
      <c r="B39" s="18" t="s">
        <v>445</v>
      </c>
      <c r="C39" s="23">
        <v>0</v>
      </c>
      <c r="D39" s="16">
        <v>29700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446</v>
      </c>
      <c r="B40" s="18" t="s">
        <v>447</v>
      </c>
      <c r="C40" s="23">
        <v>0</v>
      </c>
      <c r="D40" s="16">
        <v>28900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448</v>
      </c>
      <c r="B41" s="18" t="s">
        <v>55</v>
      </c>
      <c r="C41" s="23">
        <v>0</v>
      </c>
      <c r="D41" s="16">
        <v>600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449</v>
      </c>
      <c r="B42" s="18" t="s">
        <v>181</v>
      </c>
      <c r="C42" s="23">
        <v>0</v>
      </c>
      <c r="D42" s="16">
        <v>27400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450</v>
      </c>
      <c r="B43" s="18" t="s">
        <v>451</v>
      </c>
      <c r="C43" s="23">
        <v>0</v>
      </c>
      <c r="D43" s="16">
        <v>38300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452</v>
      </c>
      <c r="B44" s="18" t="s">
        <v>453</v>
      </c>
      <c r="C44" s="23">
        <v>0</v>
      </c>
      <c r="D44" s="16">
        <v>2800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454</v>
      </c>
      <c r="B45" s="18" t="s">
        <v>455</v>
      </c>
      <c r="C45" s="23">
        <v>0</v>
      </c>
      <c r="D45" s="16">
        <v>850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456</v>
      </c>
      <c r="B46" s="18" t="s">
        <v>457</v>
      </c>
      <c r="C46" s="23">
        <v>0</v>
      </c>
      <c r="D46" s="16">
        <v>13050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458</v>
      </c>
      <c r="B47" s="18" t="s">
        <v>459</v>
      </c>
      <c r="C47" s="23">
        <v>0</v>
      </c>
      <c r="D47" s="16">
        <v>12050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460</v>
      </c>
      <c r="B48" s="18" t="s">
        <v>303</v>
      </c>
      <c r="C48" s="23">
        <v>0</v>
      </c>
      <c r="D48" s="16">
        <v>15500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461</v>
      </c>
      <c r="B49" s="18" t="s">
        <v>67</v>
      </c>
      <c r="C49" s="23">
        <v>0</v>
      </c>
      <c r="D49" s="16">
        <v>13050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462</v>
      </c>
      <c r="B50" s="18" t="s">
        <v>69</v>
      </c>
      <c r="C50" s="23">
        <v>0</v>
      </c>
      <c r="D50" s="16">
        <v>21500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463</v>
      </c>
      <c r="B51" s="18" t="s">
        <v>194</v>
      </c>
      <c r="C51" s="23">
        <v>0</v>
      </c>
      <c r="D51" s="16">
        <v>1300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464</v>
      </c>
      <c r="B52" s="18" t="s">
        <v>465</v>
      </c>
      <c r="C52" s="23">
        <v>0</v>
      </c>
      <c r="D52" s="16">
        <v>4000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466</v>
      </c>
      <c r="B53" s="18" t="s">
        <v>312</v>
      </c>
      <c r="C53" s="23">
        <v>0</v>
      </c>
      <c r="D53" s="16">
        <v>2850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467</v>
      </c>
      <c r="B54" s="18" t="s">
        <v>73</v>
      </c>
      <c r="C54" s="23">
        <v>0</v>
      </c>
      <c r="D54" s="16">
        <v>4200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468</v>
      </c>
      <c r="B55" s="18" t="s">
        <v>315</v>
      </c>
      <c r="C55" s="23">
        <v>0</v>
      </c>
      <c r="D55" s="16">
        <v>550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3" t="s">
        <v>1</v>
      </c>
      <c r="B56" s="3" t="s">
        <v>74</v>
      </c>
      <c r="C56" s="3" t="s">
        <v>1</v>
      </c>
      <c r="D56" s="4" t="s">
        <v>1</v>
      </c>
      <c r="E56" s="4" t="s">
        <v>1</v>
      </c>
      <c r="F56" s="4" t="s">
        <v>1</v>
      </c>
      <c r="G56" s="5" t="s">
        <v>1</v>
      </c>
      <c r="H56" s="4" t="s">
        <v>1</v>
      </c>
      <c r="I56" s="4" t="s">
        <v>1</v>
      </c>
    </row>
    <row r="57" spans="1:10">
      <c r="A57" s="15" t="s">
        <v>469</v>
      </c>
      <c r="B57" s="18" t="s">
        <v>78</v>
      </c>
      <c r="C57" s="23">
        <v>0</v>
      </c>
      <c r="D57" s="16">
        <v>500</v>
      </c>
      <c r="E57" s="20">
        <f t="shared" ref="E57:E78" si="6">D57*C57</f>
        <v>0</v>
      </c>
      <c r="F57" s="20">
        <f>E57*G3+E57</f>
        <v>0</v>
      </c>
      <c r="G57" s="21">
        <v>0</v>
      </c>
      <c r="H57" s="20">
        <f t="shared" ref="H57:H78" si="7">E57-G57*E57</f>
        <v>0</v>
      </c>
      <c r="I57" s="20">
        <f t="shared" ref="I57:I78" si="8">F57-G57*F57</f>
        <v>0</v>
      </c>
      <c r="J57" s="22"/>
    </row>
    <row r="58" spans="1:10">
      <c r="A58" s="15" t="s">
        <v>470</v>
      </c>
      <c r="B58" s="18" t="s">
        <v>317</v>
      </c>
      <c r="C58" s="23">
        <v>0</v>
      </c>
      <c r="D58" s="16">
        <v>4250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471</v>
      </c>
      <c r="B59" s="18" t="s">
        <v>319</v>
      </c>
      <c r="C59" s="23">
        <v>0</v>
      </c>
      <c r="D59" s="16">
        <v>38000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472</v>
      </c>
      <c r="B60" s="18" t="s">
        <v>473</v>
      </c>
      <c r="C60" s="23">
        <v>0</v>
      </c>
      <c r="D60" s="16">
        <v>10700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474</v>
      </c>
      <c r="B61" s="18" t="s">
        <v>475</v>
      </c>
      <c r="C61" s="23">
        <v>0</v>
      </c>
      <c r="D61" s="16">
        <v>11200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476</v>
      </c>
      <c r="B62" s="18" t="s">
        <v>477</v>
      </c>
      <c r="C62" s="23">
        <v>0</v>
      </c>
      <c r="D62" s="16">
        <v>2700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478</v>
      </c>
      <c r="B63" s="18" t="s">
        <v>479</v>
      </c>
      <c r="C63" s="23">
        <v>0</v>
      </c>
      <c r="D63" s="16">
        <v>2700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480</v>
      </c>
      <c r="B64" s="18" t="s">
        <v>481</v>
      </c>
      <c r="C64" s="23">
        <v>0</v>
      </c>
      <c r="D64" s="16">
        <v>2050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482</v>
      </c>
      <c r="B65" s="18" t="s">
        <v>483</v>
      </c>
      <c r="C65" s="23">
        <v>0</v>
      </c>
      <c r="D65" s="16">
        <v>1400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484</v>
      </c>
      <c r="B66" s="18" t="s">
        <v>207</v>
      </c>
      <c r="C66" s="23">
        <v>0</v>
      </c>
      <c r="D66" s="16">
        <v>950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485</v>
      </c>
      <c r="B67" s="18" t="s">
        <v>209</v>
      </c>
      <c r="C67" s="23">
        <v>0</v>
      </c>
      <c r="D67" s="16">
        <v>400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486</v>
      </c>
      <c r="B68" s="18" t="s">
        <v>487</v>
      </c>
      <c r="C68" s="23">
        <v>0</v>
      </c>
      <c r="D68" s="16">
        <v>1400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488</v>
      </c>
      <c r="B69" s="18" t="s">
        <v>489</v>
      </c>
      <c r="C69" s="23">
        <v>0</v>
      </c>
      <c r="D69" s="16">
        <v>450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490</v>
      </c>
      <c r="B70" s="18" t="s">
        <v>90</v>
      </c>
      <c r="C70" s="23">
        <v>0</v>
      </c>
      <c r="D70" s="16">
        <v>250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491</v>
      </c>
      <c r="B71" s="18" t="s">
        <v>215</v>
      </c>
      <c r="C71" s="23">
        <v>0</v>
      </c>
      <c r="D71" s="16">
        <v>650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492</v>
      </c>
      <c r="B72" s="18" t="s">
        <v>493</v>
      </c>
      <c r="C72" s="23">
        <v>0</v>
      </c>
      <c r="D72" s="16">
        <v>1850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494</v>
      </c>
      <c r="B73" s="18" t="s">
        <v>495</v>
      </c>
      <c r="C73" s="23">
        <v>0</v>
      </c>
      <c r="D73" s="16">
        <v>550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496</v>
      </c>
      <c r="B74" s="18" t="s">
        <v>497</v>
      </c>
      <c r="C74" s="23">
        <v>0</v>
      </c>
      <c r="D74" s="16">
        <v>1100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498</v>
      </c>
      <c r="B75" s="18" t="s">
        <v>499</v>
      </c>
      <c r="C75" s="23">
        <v>0</v>
      </c>
      <c r="D75" s="16">
        <v>12050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500</v>
      </c>
      <c r="B76" s="18" t="s">
        <v>501</v>
      </c>
      <c r="C76" s="23">
        <v>0</v>
      </c>
      <c r="D76" s="16">
        <v>850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502</v>
      </c>
      <c r="B77" s="18" t="s">
        <v>503</v>
      </c>
      <c r="C77" s="23">
        <v>0</v>
      </c>
      <c r="D77" s="16">
        <v>6500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504</v>
      </c>
      <c r="B78" s="18" t="s">
        <v>505</v>
      </c>
      <c r="C78" s="23">
        <v>0</v>
      </c>
      <c r="D78" s="16">
        <v>7500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3" t="s">
        <v>1</v>
      </c>
      <c r="B79" s="3" t="s">
        <v>95</v>
      </c>
      <c r="C79" s="3" t="s">
        <v>1</v>
      </c>
      <c r="D79" s="4" t="s">
        <v>1</v>
      </c>
      <c r="E79" s="4" t="s">
        <v>1</v>
      </c>
      <c r="F79" s="4" t="s">
        <v>1</v>
      </c>
      <c r="G79" s="5" t="s">
        <v>1</v>
      </c>
      <c r="H79" s="4" t="s">
        <v>1</v>
      </c>
      <c r="I79" s="4" t="s">
        <v>1</v>
      </c>
    </row>
    <row r="80" spans="1:10">
      <c r="A80" s="15" t="s">
        <v>506</v>
      </c>
      <c r="B80" s="18" t="s">
        <v>222</v>
      </c>
      <c r="C80" s="23">
        <v>0</v>
      </c>
      <c r="D80" s="16">
        <v>2050</v>
      </c>
      <c r="E80" s="20">
        <f t="shared" ref="E80:E85" si="9">D80*C80</f>
        <v>0</v>
      </c>
      <c r="F80" s="20">
        <f>E80*G3+E80</f>
        <v>0</v>
      </c>
      <c r="G80" s="21">
        <v>0</v>
      </c>
      <c r="H80" s="20">
        <f t="shared" ref="H80:H85" si="10">E80-G80*E80</f>
        <v>0</v>
      </c>
      <c r="I80" s="20">
        <f t="shared" ref="I80:I85" si="11">F80-G80*F80</f>
        <v>0</v>
      </c>
      <c r="J80" s="22"/>
    </row>
    <row r="81" spans="1:10">
      <c r="A81" s="15" t="s">
        <v>507</v>
      </c>
      <c r="B81" s="18" t="s">
        <v>508</v>
      </c>
      <c r="C81" s="23">
        <v>0</v>
      </c>
      <c r="D81" s="16">
        <v>2350</v>
      </c>
      <c r="E81" s="20">
        <f t="shared" si="9"/>
        <v>0</v>
      </c>
      <c r="F81" s="20">
        <f>E81*G3+E81</f>
        <v>0</v>
      </c>
      <c r="G81" s="21">
        <v>0</v>
      </c>
      <c r="H81" s="20">
        <f t="shared" si="10"/>
        <v>0</v>
      </c>
      <c r="I81" s="20">
        <f t="shared" si="11"/>
        <v>0</v>
      </c>
      <c r="J81" s="22"/>
    </row>
    <row r="82" spans="1:10">
      <c r="A82" s="15" t="s">
        <v>509</v>
      </c>
      <c r="B82" s="18" t="s">
        <v>510</v>
      </c>
      <c r="C82" s="23">
        <v>0</v>
      </c>
      <c r="D82" s="16">
        <v>2350</v>
      </c>
      <c r="E82" s="20">
        <f t="shared" si="9"/>
        <v>0</v>
      </c>
      <c r="F82" s="20">
        <f>E82*G3+E82</f>
        <v>0</v>
      </c>
      <c r="G82" s="21">
        <v>0</v>
      </c>
      <c r="H82" s="20">
        <f t="shared" si="10"/>
        <v>0</v>
      </c>
      <c r="I82" s="20">
        <f t="shared" si="11"/>
        <v>0</v>
      </c>
      <c r="J82" s="22"/>
    </row>
    <row r="83" spans="1:10">
      <c r="A83" s="15" t="s">
        <v>511</v>
      </c>
      <c r="B83" s="18" t="s">
        <v>512</v>
      </c>
      <c r="C83" s="23">
        <v>0</v>
      </c>
      <c r="D83" s="16">
        <v>2600</v>
      </c>
      <c r="E83" s="20">
        <f t="shared" si="9"/>
        <v>0</v>
      </c>
      <c r="F83" s="20">
        <f>E83*G3+E83</f>
        <v>0</v>
      </c>
      <c r="G83" s="21">
        <v>0</v>
      </c>
      <c r="H83" s="20">
        <f t="shared" si="10"/>
        <v>0</v>
      </c>
      <c r="I83" s="20">
        <f t="shared" si="11"/>
        <v>0</v>
      </c>
      <c r="J83" s="22"/>
    </row>
    <row r="84" spans="1:10">
      <c r="A84" s="15" t="s">
        <v>513</v>
      </c>
      <c r="B84" s="18" t="s">
        <v>514</v>
      </c>
      <c r="C84" s="23">
        <v>0</v>
      </c>
      <c r="D84" s="16">
        <v>2800</v>
      </c>
      <c r="E84" s="20">
        <f t="shared" si="9"/>
        <v>0</v>
      </c>
      <c r="F84" s="20">
        <f>E84*G3+E84</f>
        <v>0</v>
      </c>
      <c r="G84" s="21">
        <v>0</v>
      </c>
      <c r="H84" s="20">
        <f t="shared" si="10"/>
        <v>0</v>
      </c>
      <c r="I84" s="20">
        <f t="shared" si="11"/>
        <v>0</v>
      </c>
      <c r="J84" s="22"/>
    </row>
    <row r="85" spans="1:10">
      <c r="A85" s="15" t="s">
        <v>515</v>
      </c>
      <c r="B85" s="18" t="s">
        <v>516</v>
      </c>
      <c r="C85" s="23">
        <v>0</v>
      </c>
      <c r="D85" s="16">
        <v>1750</v>
      </c>
      <c r="E85" s="20">
        <f t="shared" si="9"/>
        <v>0</v>
      </c>
      <c r="F85" s="20">
        <f>E85*G3+E85</f>
        <v>0</v>
      </c>
      <c r="G85" s="21">
        <v>0</v>
      </c>
      <c r="H85" s="20">
        <f t="shared" si="10"/>
        <v>0</v>
      </c>
      <c r="I85" s="20">
        <f t="shared" si="11"/>
        <v>0</v>
      </c>
      <c r="J85" s="22"/>
    </row>
    <row r="86" spans="1:10">
      <c r="A86" s="3" t="s">
        <v>1</v>
      </c>
      <c r="B86" s="3" t="s">
        <v>106</v>
      </c>
      <c r="C86" s="3" t="s">
        <v>1</v>
      </c>
      <c r="D86" s="4" t="s">
        <v>1</v>
      </c>
      <c r="E86" s="4" t="s">
        <v>1</v>
      </c>
      <c r="F86" s="4" t="s">
        <v>1</v>
      </c>
      <c r="G86" s="5" t="s">
        <v>1</v>
      </c>
      <c r="H86" s="4" t="s">
        <v>1</v>
      </c>
      <c r="I86" s="4" t="s">
        <v>1</v>
      </c>
    </row>
    <row r="87" spans="1:10">
      <c r="A87" s="15" t="s">
        <v>517</v>
      </c>
      <c r="B87" s="18" t="s">
        <v>365</v>
      </c>
      <c r="C87" s="23">
        <v>0</v>
      </c>
      <c r="D87" s="16">
        <v>2150</v>
      </c>
      <c r="E87" s="20">
        <f t="shared" ref="E87:E92" si="12">D87*C87</f>
        <v>0</v>
      </c>
      <c r="F87" s="20">
        <f>E87*G3+E87</f>
        <v>0</v>
      </c>
      <c r="G87" s="21">
        <v>0</v>
      </c>
      <c r="H87" s="20">
        <f t="shared" ref="H87:H92" si="13">E87-G87*E87</f>
        <v>0</v>
      </c>
      <c r="I87" s="20">
        <f t="shared" ref="I87:I92" si="14">F87-G87*F87</f>
        <v>0</v>
      </c>
      <c r="J87" s="22"/>
    </row>
    <row r="88" spans="1:10">
      <c r="A88" s="15" t="s">
        <v>518</v>
      </c>
      <c r="B88" s="18" t="s">
        <v>367</v>
      </c>
      <c r="C88" s="23">
        <v>0</v>
      </c>
      <c r="D88" s="16">
        <v>3050</v>
      </c>
      <c r="E88" s="20">
        <f t="shared" si="12"/>
        <v>0</v>
      </c>
      <c r="F88" s="20">
        <f>E88*G3+E88</f>
        <v>0</v>
      </c>
      <c r="G88" s="21">
        <v>0</v>
      </c>
      <c r="H88" s="20">
        <f t="shared" si="13"/>
        <v>0</v>
      </c>
      <c r="I88" s="20">
        <f t="shared" si="14"/>
        <v>0</v>
      </c>
      <c r="J88" s="22"/>
    </row>
    <row r="89" spans="1:10">
      <c r="A89" s="15" t="s">
        <v>519</v>
      </c>
      <c r="B89" s="18" t="s">
        <v>520</v>
      </c>
      <c r="C89" s="23">
        <v>0</v>
      </c>
      <c r="D89" s="16">
        <v>27200</v>
      </c>
      <c r="E89" s="20">
        <f t="shared" si="12"/>
        <v>0</v>
      </c>
      <c r="F89" s="20">
        <f>E89*G3+E89</f>
        <v>0</v>
      </c>
      <c r="G89" s="21">
        <v>0</v>
      </c>
      <c r="H89" s="20">
        <f t="shared" si="13"/>
        <v>0</v>
      </c>
      <c r="I89" s="20">
        <f t="shared" si="14"/>
        <v>0</v>
      </c>
      <c r="J89" s="22"/>
    </row>
    <row r="90" spans="1:10">
      <c r="A90" s="15" t="s">
        <v>521</v>
      </c>
      <c r="B90" s="18" t="s">
        <v>522</v>
      </c>
      <c r="C90" s="23">
        <v>0</v>
      </c>
      <c r="D90" s="16">
        <v>52650</v>
      </c>
      <c r="E90" s="20">
        <f t="shared" si="12"/>
        <v>0</v>
      </c>
      <c r="F90" s="20">
        <f>E90*G3+E90</f>
        <v>0</v>
      </c>
      <c r="G90" s="21">
        <v>0</v>
      </c>
      <c r="H90" s="20">
        <f t="shared" si="13"/>
        <v>0</v>
      </c>
      <c r="I90" s="20">
        <f t="shared" si="14"/>
        <v>0</v>
      </c>
      <c r="J90" s="22"/>
    </row>
    <row r="91" spans="1:10">
      <c r="A91" s="15" t="s">
        <v>523</v>
      </c>
      <c r="B91" s="18" t="s">
        <v>524</v>
      </c>
      <c r="C91" s="23">
        <v>0</v>
      </c>
      <c r="D91" s="16">
        <v>17300</v>
      </c>
      <c r="E91" s="20">
        <f t="shared" si="12"/>
        <v>0</v>
      </c>
      <c r="F91" s="20">
        <f>E91*G3+E91</f>
        <v>0</v>
      </c>
      <c r="G91" s="21">
        <v>0</v>
      </c>
      <c r="H91" s="20">
        <f t="shared" si="13"/>
        <v>0</v>
      </c>
      <c r="I91" s="20">
        <f t="shared" si="14"/>
        <v>0</v>
      </c>
      <c r="J91" s="22"/>
    </row>
    <row r="92" spans="1:10">
      <c r="A92" s="15" t="s">
        <v>525</v>
      </c>
      <c r="B92" s="18" t="s">
        <v>526</v>
      </c>
      <c r="C92" s="23">
        <v>0</v>
      </c>
      <c r="D92" s="16">
        <v>7150</v>
      </c>
      <c r="E92" s="20">
        <f t="shared" si="12"/>
        <v>0</v>
      </c>
      <c r="F92" s="20">
        <f>E92*G3+E92</f>
        <v>0</v>
      </c>
      <c r="G92" s="21">
        <v>0</v>
      </c>
      <c r="H92" s="20">
        <f t="shared" si="13"/>
        <v>0</v>
      </c>
      <c r="I92" s="20">
        <f t="shared" si="14"/>
        <v>0</v>
      </c>
      <c r="J92" s="22"/>
    </row>
    <row r="93" spans="1:10">
      <c r="A93" s="3" t="s">
        <v>1</v>
      </c>
      <c r="B93" s="3" t="s">
        <v>117</v>
      </c>
      <c r="C93" s="3" t="s">
        <v>1</v>
      </c>
      <c r="D93" s="4" t="s">
        <v>1</v>
      </c>
      <c r="E93" s="4" t="s">
        <v>1</v>
      </c>
      <c r="F93" s="4" t="s">
        <v>1</v>
      </c>
      <c r="G93" s="5" t="s">
        <v>1</v>
      </c>
      <c r="H93" s="4" t="s">
        <v>1</v>
      </c>
      <c r="I93" s="4" t="s">
        <v>1</v>
      </c>
    </row>
    <row r="94" spans="1:10">
      <c r="A94" s="15" t="s">
        <v>527</v>
      </c>
      <c r="B94" s="18" t="s">
        <v>377</v>
      </c>
      <c r="C94" s="23">
        <v>0</v>
      </c>
      <c r="D94" s="16">
        <v>39900</v>
      </c>
      <c r="E94" s="20">
        <f>D94*C94</f>
        <v>0</v>
      </c>
      <c r="F94" s="20">
        <f>E94*G3+E94</f>
        <v>0</v>
      </c>
      <c r="G94" s="21">
        <v>0</v>
      </c>
      <c r="H94" s="20">
        <f>E94-G94*E94</f>
        <v>0</v>
      </c>
      <c r="I94" s="20">
        <f>F94-G94*F94</f>
        <v>0</v>
      </c>
      <c r="J94" s="22"/>
    </row>
    <row r="95" spans="1:10">
      <c r="A95" s="15" t="s">
        <v>528</v>
      </c>
      <c r="B95" s="18" t="s">
        <v>529</v>
      </c>
      <c r="C95" s="23">
        <v>0</v>
      </c>
      <c r="D95" s="16">
        <v>6900</v>
      </c>
      <c r="E95" s="20">
        <f>D95*C95</f>
        <v>0</v>
      </c>
      <c r="F95" s="20">
        <f>E95*G3+E95</f>
        <v>0</v>
      </c>
      <c r="G95" s="21">
        <v>0</v>
      </c>
      <c r="H95" s="20">
        <f>E95-G95*E95</f>
        <v>0</v>
      </c>
      <c r="I95" s="20">
        <f>F95-G95*F95</f>
        <v>0</v>
      </c>
      <c r="J95" s="22"/>
    </row>
    <row r="96" spans="1:10">
      <c r="A96" s="15" t="s">
        <v>530</v>
      </c>
      <c r="B96" s="18" t="s">
        <v>242</v>
      </c>
      <c r="C96" s="23">
        <v>0</v>
      </c>
      <c r="D96" s="16">
        <v>1500</v>
      </c>
      <c r="E96" s="20">
        <f>D96*C96</f>
        <v>0</v>
      </c>
      <c r="F96" s="20">
        <f>E96*G3+E96</f>
        <v>0</v>
      </c>
      <c r="G96" s="21">
        <v>0</v>
      </c>
      <c r="H96" s="20">
        <f>E96-G96*E96</f>
        <v>0</v>
      </c>
      <c r="I96" s="20">
        <f>F96-G96*F96</f>
        <v>0</v>
      </c>
      <c r="J96" s="22"/>
    </row>
    <row r="97" spans="1:10">
      <c r="A97" s="15" t="s">
        <v>531</v>
      </c>
      <c r="B97" s="18" t="s">
        <v>382</v>
      </c>
      <c r="C97" s="23">
        <v>0</v>
      </c>
      <c r="D97" s="16">
        <v>18000</v>
      </c>
      <c r="E97" s="20">
        <f>D97*C97</f>
        <v>0</v>
      </c>
      <c r="F97" s="20">
        <f>E97*G3+E97</f>
        <v>0</v>
      </c>
      <c r="G97" s="21">
        <v>0</v>
      </c>
      <c r="H97" s="20">
        <f>E97-G97*E97</f>
        <v>0</v>
      </c>
      <c r="I97" s="20">
        <f>F97-G97*F97</f>
        <v>0</v>
      </c>
      <c r="J97" s="22"/>
    </row>
    <row r="98" spans="1:10">
      <c r="A98" s="15" t="s">
        <v>532</v>
      </c>
      <c r="B98" s="18" t="s">
        <v>384</v>
      </c>
      <c r="C98" s="23">
        <v>0</v>
      </c>
      <c r="D98" s="16">
        <v>23100</v>
      </c>
      <c r="E98" s="20">
        <f>D98*C98</f>
        <v>0</v>
      </c>
      <c r="F98" s="20">
        <f>E98*G3+E98</f>
        <v>0</v>
      </c>
      <c r="G98" s="21">
        <v>0</v>
      </c>
      <c r="H98" s="20">
        <f>E98-G98*E98</f>
        <v>0</v>
      </c>
      <c r="I98" s="20">
        <f>F98-G98*F98</f>
        <v>0</v>
      </c>
      <c r="J98" s="22"/>
    </row>
    <row r="99" spans="1:10">
      <c r="A99" s="3" t="s">
        <v>1</v>
      </c>
      <c r="B99" s="3" t="s">
        <v>122</v>
      </c>
      <c r="C99" s="3" t="s">
        <v>1</v>
      </c>
      <c r="D99" s="4" t="s">
        <v>1</v>
      </c>
      <c r="E99" s="4" t="s">
        <v>1</v>
      </c>
      <c r="F99" s="4" t="s">
        <v>1</v>
      </c>
      <c r="G99" s="5" t="s">
        <v>1</v>
      </c>
      <c r="H99" s="4" t="s">
        <v>1</v>
      </c>
      <c r="I99" s="4" t="s">
        <v>1</v>
      </c>
    </row>
    <row r="100" spans="1:10">
      <c r="A100" s="15" t="s">
        <v>533</v>
      </c>
      <c r="B100" s="18" t="s">
        <v>248</v>
      </c>
      <c r="C100" s="23">
        <v>0</v>
      </c>
      <c r="D100" s="16">
        <v>1000</v>
      </c>
      <c r="E100" s="20">
        <f t="shared" ref="E100:E105" si="15">D100*C100</f>
        <v>0</v>
      </c>
      <c r="F100" s="20">
        <f>E100*G3+E100</f>
        <v>0</v>
      </c>
      <c r="G100" s="21">
        <v>0</v>
      </c>
      <c r="H100" s="20">
        <f t="shared" ref="H100:H105" si="16">E100-G100*E100</f>
        <v>0</v>
      </c>
      <c r="I100" s="20">
        <f t="shared" ref="I100:I105" si="17">F100-G100*F100</f>
        <v>0</v>
      </c>
      <c r="J100" s="22"/>
    </row>
    <row r="101" spans="1:10">
      <c r="A101" s="15" t="s">
        <v>534</v>
      </c>
      <c r="B101" s="18" t="s">
        <v>250</v>
      </c>
      <c r="C101" s="23">
        <v>0</v>
      </c>
      <c r="D101" s="16">
        <v>950</v>
      </c>
      <c r="E101" s="20">
        <f t="shared" si="15"/>
        <v>0</v>
      </c>
      <c r="F101" s="20">
        <f>E101*G3+E101</f>
        <v>0</v>
      </c>
      <c r="G101" s="21">
        <v>0</v>
      </c>
      <c r="H101" s="20">
        <f t="shared" si="16"/>
        <v>0</v>
      </c>
      <c r="I101" s="20">
        <f t="shared" si="17"/>
        <v>0</v>
      </c>
      <c r="J101" s="22"/>
    </row>
    <row r="102" spans="1:10">
      <c r="A102" s="15" t="s">
        <v>535</v>
      </c>
      <c r="B102" s="18" t="s">
        <v>536</v>
      </c>
      <c r="C102" s="23">
        <v>0</v>
      </c>
      <c r="D102" s="16">
        <v>1700</v>
      </c>
      <c r="E102" s="20">
        <f t="shared" si="15"/>
        <v>0</v>
      </c>
      <c r="F102" s="20">
        <f>E102*G3+E102</f>
        <v>0</v>
      </c>
      <c r="G102" s="21">
        <v>0</v>
      </c>
      <c r="H102" s="20">
        <f t="shared" si="16"/>
        <v>0</v>
      </c>
      <c r="I102" s="20">
        <f t="shared" si="17"/>
        <v>0</v>
      </c>
      <c r="J102" s="22"/>
    </row>
    <row r="103" spans="1:10">
      <c r="A103" s="15" t="s">
        <v>537</v>
      </c>
      <c r="B103" s="18" t="s">
        <v>394</v>
      </c>
      <c r="C103" s="23">
        <v>0</v>
      </c>
      <c r="D103" s="16">
        <v>3800</v>
      </c>
      <c r="E103" s="20">
        <f t="shared" si="15"/>
        <v>0</v>
      </c>
      <c r="F103" s="20">
        <f>E103*G3+E103</f>
        <v>0</v>
      </c>
      <c r="G103" s="21">
        <v>0</v>
      </c>
      <c r="H103" s="20">
        <f t="shared" si="16"/>
        <v>0</v>
      </c>
      <c r="I103" s="20">
        <f t="shared" si="17"/>
        <v>0</v>
      </c>
      <c r="J103" s="22"/>
    </row>
    <row r="104" spans="1:10">
      <c r="A104" s="15" t="s">
        <v>538</v>
      </c>
      <c r="B104" s="18" t="s">
        <v>396</v>
      </c>
      <c r="C104" s="23">
        <v>0</v>
      </c>
      <c r="D104" s="16">
        <v>1650</v>
      </c>
      <c r="E104" s="20">
        <f t="shared" si="15"/>
        <v>0</v>
      </c>
      <c r="F104" s="20">
        <f>E104*G3+E104</f>
        <v>0</v>
      </c>
      <c r="G104" s="21">
        <v>0</v>
      </c>
      <c r="H104" s="20">
        <f t="shared" si="16"/>
        <v>0</v>
      </c>
      <c r="I104" s="20">
        <f t="shared" si="17"/>
        <v>0</v>
      </c>
      <c r="J104" s="22"/>
    </row>
    <row r="105" spans="1:10">
      <c r="A105" s="15" t="s">
        <v>539</v>
      </c>
      <c r="B105" s="18" t="s">
        <v>256</v>
      </c>
      <c r="C105" s="23">
        <v>0</v>
      </c>
      <c r="D105" s="16">
        <v>3650</v>
      </c>
      <c r="E105" s="20">
        <f t="shared" si="15"/>
        <v>0</v>
      </c>
      <c r="F105" s="20">
        <f>E105*G3+E105</f>
        <v>0</v>
      </c>
      <c r="G105" s="21">
        <v>0</v>
      </c>
      <c r="H105" s="20">
        <f t="shared" si="16"/>
        <v>0</v>
      </c>
      <c r="I105" s="20">
        <f t="shared" si="17"/>
        <v>0</v>
      </c>
      <c r="J105" s="22"/>
    </row>
    <row r="107" spans="1:10" s="24" customFormat="1" ht="16">
      <c r="A107" s="25" t="s">
        <v>1</v>
      </c>
      <c r="B107" s="25" t="s">
        <v>129</v>
      </c>
      <c r="C107" s="25" t="s">
        <v>1</v>
      </c>
      <c r="D107" s="26" t="s">
        <v>1</v>
      </c>
      <c r="E107" s="27">
        <f>SUM(E10:E105)</f>
        <v>143250</v>
      </c>
      <c r="F107" s="27">
        <f>SUM(F10:F105)</f>
        <v>143250</v>
      </c>
      <c r="G107" s="28" t="s">
        <v>1</v>
      </c>
      <c r="H107" s="27">
        <f>SUM(H10:H105)</f>
        <v>143250</v>
      </c>
      <c r="I107" s="27">
        <f>SUM(I10:I105)</f>
        <v>143250</v>
      </c>
    </row>
    <row r="109" spans="1:10" s="24" customFormat="1" ht="16">
      <c r="A109" s="25" t="s">
        <v>1</v>
      </c>
      <c r="B109" s="25" t="s">
        <v>130</v>
      </c>
      <c r="C109" s="25" t="s">
        <v>1</v>
      </c>
      <c r="D109" s="27">
        <v>1100000</v>
      </c>
      <c r="E109" s="27">
        <f>SUM(E7:E105)</f>
        <v>1243250</v>
      </c>
      <c r="F109" s="27">
        <f>SUM(F7:F105)</f>
        <v>1243250</v>
      </c>
      <c r="G109" s="28" t="s">
        <v>1</v>
      </c>
      <c r="H109" s="27">
        <f>SUM(H7:H105)</f>
        <v>1243250</v>
      </c>
      <c r="I109" s="27">
        <f>SUM(I7:I105)</f>
        <v>1243250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785B-A717-B846-A3EE-7AFB4FA40600}">
  <sheetPr codeName="Foglio5">
    <tabColor theme="2" tint="-9.9978637043366805E-2"/>
    <pageSetUpPr fitToPage="1"/>
  </sheetPr>
  <dimension ref="A2:J110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540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541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542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543</v>
      </c>
      <c r="C7" s="15">
        <v>1</v>
      </c>
      <c r="D7" s="16">
        <v>1420000</v>
      </c>
      <c r="E7" s="1">
        <f>D7*C7</f>
        <v>1420000</v>
      </c>
      <c r="F7" s="1">
        <f>E7*G3+E7</f>
        <v>1420000</v>
      </c>
      <c r="G7" s="17">
        <v>0</v>
      </c>
      <c r="H7" s="1">
        <f>E7-G7*E7</f>
        <v>1420000</v>
      </c>
      <c r="I7" s="1">
        <f>F7-G7*F7</f>
        <v>1420000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544</v>
      </c>
      <c r="B12" s="18" t="s">
        <v>21</v>
      </c>
      <c r="C12" s="19">
        <v>1</v>
      </c>
      <c r="D12" s="16">
        <v>148250</v>
      </c>
      <c r="E12" s="20">
        <f>D12*C12</f>
        <v>148250</v>
      </c>
      <c r="F12" s="20">
        <f>E12*G3+E12</f>
        <v>148250</v>
      </c>
      <c r="G12" s="21">
        <v>0</v>
      </c>
      <c r="H12" s="20">
        <f>E12-G12*E12</f>
        <v>148250</v>
      </c>
      <c r="I12" s="20">
        <f>F12-G12*F12</f>
        <v>148250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545</v>
      </c>
      <c r="B14" s="18" t="s">
        <v>263</v>
      </c>
      <c r="C14" s="23">
        <v>0</v>
      </c>
      <c r="D14" s="16">
        <v>3600</v>
      </c>
      <c r="E14" s="20">
        <f t="shared" ref="E14:E20" si="0">D14*C14</f>
        <v>0</v>
      </c>
      <c r="F14" s="20">
        <f>E14*G3+E14</f>
        <v>0</v>
      </c>
      <c r="G14" s="21">
        <v>0</v>
      </c>
      <c r="H14" s="20">
        <f t="shared" ref="H14:H20" si="1">E14-G14*E14</f>
        <v>0</v>
      </c>
      <c r="I14" s="20">
        <f t="shared" ref="I14:I20" si="2">F14-G14*F14</f>
        <v>0</v>
      </c>
      <c r="J14" s="22"/>
    </row>
    <row r="15" spans="1:10">
      <c r="A15" s="15" t="s">
        <v>546</v>
      </c>
      <c r="B15" s="18" t="s">
        <v>32</v>
      </c>
      <c r="C15" s="23">
        <v>0</v>
      </c>
      <c r="D15" s="16">
        <v>2200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547</v>
      </c>
      <c r="B16" s="18" t="s">
        <v>144</v>
      </c>
      <c r="C16" s="23">
        <v>0</v>
      </c>
      <c r="D16" s="16">
        <v>5000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548</v>
      </c>
      <c r="B17" s="18" t="s">
        <v>407</v>
      </c>
      <c r="C17" s="23">
        <v>0</v>
      </c>
      <c r="D17" s="16">
        <v>97000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549</v>
      </c>
      <c r="B18" s="18" t="s">
        <v>550</v>
      </c>
      <c r="C18" s="23">
        <v>0</v>
      </c>
      <c r="D18" s="16">
        <v>37000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551</v>
      </c>
      <c r="B19" s="18" t="s">
        <v>552</v>
      </c>
      <c r="C19" s="23">
        <v>0</v>
      </c>
      <c r="D19" s="16">
        <v>11250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553</v>
      </c>
      <c r="B20" s="18" t="s">
        <v>150</v>
      </c>
      <c r="C20" s="23">
        <v>0</v>
      </c>
      <c r="D20" s="16">
        <v>13500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3" t="s">
        <v>1</v>
      </c>
      <c r="B21" s="3" t="s">
        <v>37</v>
      </c>
      <c r="C21" s="3" t="s">
        <v>1</v>
      </c>
      <c r="D21" s="4" t="s">
        <v>1</v>
      </c>
      <c r="E21" s="4" t="s">
        <v>1</v>
      </c>
      <c r="F21" s="4" t="s">
        <v>1</v>
      </c>
      <c r="G21" s="5" t="s">
        <v>1</v>
      </c>
      <c r="H21" s="4" t="s">
        <v>1</v>
      </c>
      <c r="I21" s="4" t="s">
        <v>1</v>
      </c>
    </row>
    <row r="22" spans="1:10">
      <c r="A22" s="15" t="s">
        <v>554</v>
      </c>
      <c r="B22" s="18" t="s">
        <v>39</v>
      </c>
      <c r="C22" s="23">
        <v>0</v>
      </c>
      <c r="D22" s="16">
        <v>300</v>
      </c>
      <c r="E22" s="20">
        <f t="shared" ref="E22:E56" si="3">D22*C22</f>
        <v>0</v>
      </c>
      <c r="F22" s="20">
        <f>E22*G3+E22</f>
        <v>0</v>
      </c>
      <c r="G22" s="21">
        <v>0</v>
      </c>
      <c r="H22" s="20">
        <f t="shared" ref="H22:H56" si="4">E22-G22*E22</f>
        <v>0</v>
      </c>
      <c r="I22" s="20">
        <f t="shared" ref="I22:I56" si="5">F22-G22*F22</f>
        <v>0</v>
      </c>
      <c r="J22" s="22"/>
    </row>
    <row r="23" spans="1:10">
      <c r="A23" s="15" t="s">
        <v>555</v>
      </c>
      <c r="B23" s="18" t="s">
        <v>415</v>
      </c>
      <c r="C23" s="23">
        <v>0</v>
      </c>
      <c r="D23" s="16">
        <v>800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556</v>
      </c>
      <c r="B24" s="18" t="s">
        <v>557</v>
      </c>
      <c r="C24" s="23">
        <v>0</v>
      </c>
      <c r="D24" s="16">
        <v>15850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558</v>
      </c>
      <c r="B25" s="18" t="s">
        <v>559</v>
      </c>
      <c r="C25" s="23">
        <v>0</v>
      </c>
      <c r="D25" s="16">
        <v>2150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560</v>
      </c>
      <c r="B26" s="18" t="s">
        <v>275</v>
      </c>
      <c r="C26" s="23">
        <v>0</v>
      </c>
      <c r="D26" s="16">
        <v>3100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561</v>
      </c>
      <c r="B27" s="18" t="s">
        <v>562</v>
      </c>
      <c r="C27" s="23">
        <v>0</v>
      </c>
      <c r="D27" s="16">
        <v>8300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563</v>
      </c>
      <c r="B28" s="18" t="s">
        <v>564</v>
      </c>
      <c r="C28" s="23">
        <v>0</v>
      </c>
      <c r="D28" s="16">
        <v>8700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565</v>
      </c>
      <c r="B29" s="18" t="s">
        <v>277</v>
      </c>
      <c r="C29" s="23">
        <v>0</v>
      </c>
      <c r="D29" s="16">
        <v>5650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566</v>
      </c>
      <c r="B30" s="18" t="s">
        <v>427</v>
      </c>
      <c r="C30" s="23">
        <v>0</v>
      </c>
      <c r="D30" s="16">
        <v>7100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567</v>
      </c>
      <c r="B31" s="18" t="s">
        <v>568</v>
      </c>
      <c r="C31" s="23">
        <v>0</v>
      </c>
      <c r="D31" s="16">
        <v>3600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569</v>
      </c>
      <c r="B32" s="18" t="s">
        <v>570</v>
      </c>
      <c r="C32" s="23">
        <v>0</v>
      </c>
      <c r="D32" s="16">
        <v>11550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571</v>
      </c>
      <c r="B33" s="18" t="s">
        <v>429</v>
      </c>
      <c r="C33" s="23">
        <v>0</v>
      </c>
      <c r="D33" s="16">
        <v>9300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572</v>
      </c>
      <c r="B34" s="18" t="s">
        <v>279</v>
      </c>
      <c r="C34" s="23">
        <v>0</v>
      </c>
      <c r="D34" s="16">
        <v>500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573</v>
      </c>
      <c r="B35" s="18" t="s">
        <v>281</v>
      </c>
      <c r="C35" s="23">
        <v>0</v>
      </c>
      <c r="D35" s="16">
        <v>4600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574</v>
      </c>
      <c r="B36" s="18" t="s">
        <v>437</v>
      </c>
      <c r="C36" s="23">
        <v>0</v>
      </c>
      <c r="D36" s="16">
        <v>2700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575</v>
      </c>
      <c r="B37" s="18" t="s">
        <v>576</v>
      </c>
      <c r="C37" s="23">
        <v>0</v>
      </c>
      <c r="D37" s="16">
        <v>16500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577</v>
      </c>
      <c r="B38" s="18" t="s">
        <v>578</v>
      </c>
      <c r="C38" s="23">
        <v>0</v>
      </c>
      <c r="D38" s="16">
        <v>52900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579</v>
      </c>
      <c r="B39" s="18" t="s">
        <v>580</v>
      </c>
      <c r="C39" s="23">
        <v>0</v>
      </c>
      <c r="D39" s="16">
        <v>20500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581</v>
      </c>
      <c r="B40" s="18" t="s">
        <v>582</v>
      </c>
      <c r="C40" s="23">
        <v>0</v>
      </c>
      <c r="D40" s="16">
        <v>19500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583</v>
      </c>
      <c r="B41" s="18" t="s">
        <v>584</v>
      </c>
      <c r="C41" s="23">
        <v>0</v>
      </c>
      <c r="D41" s="16">
        <v>31000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585</v>
      </c>
      <c r="B42" s="18" t="s">
        <v>586</v>
      </c>
      <c r="C42" s="23">
        <v>0</v>
      </c>
      <c r="D42" s="16">
        <v>32000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587</v>
      </c>
      <c r="B43" s="18" t="s">
        <v>588</v>
      </c>
      <c r="C43" s="23">
        <v>0</v>
      </c>
      <c r="D43" s="16">
        <v>25200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589</v>
      </c>
      <c r="B44" s="18" t="s">
        <v>590</v>
      </c>
      <c r="C44" s="23">
        <v>0</v>
      </c>
      <c r="D44" s="16">
        <v>24800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591</v>
      </c>
      <c r="B45" s="18" t="s">
        <v>55</v>
      </c>
      <c r="C45" s="23">
        <v>0</v>
      </c>
      <c r="D45" s="16">
        <v>600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592</v>
      </c>
      <c r="B46" s="18" t="s">
        <v>181</v>
      </c>
      <c r="C46" s="23">
        <v>0</v>
      </c>
      <c r="D46" s="16">
        <v>29850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593</v>
      </c>
      <c r="B47" s="18" t="s">
        <v>451</v>
      </c>
      <c r="C47" s="23">
        <v>0</v>
      </c>
      <c r="D47" s="16">
        <v>40000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594</v>
      </c>
      <c r="B48" s="18" t="s">
        <v>453</v>
      </c>
      <c r="C48" s="23">
        <v>0</v>
      </c>
      <c r="D48" s="16">
        <v>2800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595</v>
      </c>
      <c r="B49" s="18" t="s">
        <v>455</v>
      </c>
      <c r="C49" s="23">
        <v>0</v>
      </c>
      <c r="D49" s="16">
        <v>1200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596</v>
      </c>
      <c r="B50" s="18" t="s">
        <v>597</v>
      </c>
      <c r="C50" s="23">
        <v>0</v>
      </c>
      <c r="D50" s="16">
        <v>12050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598</v>
      </c>
      <c r="B51" s="18" t="s">
        <v>303</v>
      </c>
      <c r="C51" s="23">
        <v>0</v>
      </c>
      <c r="D51" s="16">
        <v>20250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599</v>
      </c>
      <c r="B52" s="18" t="s">
        <v>67</v>
      </c>
      <c r="C52" s="23">
        <v>0</v>
      </c>
      <c r="D52" s="16">
        <v>16350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600</v>
      </c>
      <c r="B53" s="18" t="s">
        <v>601</v>
      </c>
      <c r="C53" s="23">
        <v>0</v>
      </c>
      <c r="D53" s="16">
        <v>26900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602</v>
      </c>
      <c r="B54" s="18" t="s">
        <v>194</v>
      </c>
      <c r="C54" s="23">
        <v>0</v>
      </c>
      <c r="D54" s="16">
        <v>1300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603</v>
      </c>
      <c r="B55" s="18" t="s">
        <v>312</v>
      </c>
      <c r="C55" s="23">
        <v>0</v>
      </c>
      <c r="D55" s="16">
        <v>2850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604</v>
      </c>
      <c r="B56" s="18" t="s">
        <v>73</v>
      </c>
      <c r="C56" s="23">
        <v>0</v>
      </c>
      <c r="D56" s="16">
        <v>4500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3" t="s">
        <v>1</v>
      </c>
      <c r="B57" s="3" t="s">
        <v>74</v>
      </c>
      <c r="C57" s="3" t="s">
        <v>1</v>
      </c>
      <c r="D57" s="4" t="s">
        <v>1</v>
      </c>
      <c r="E57" s="4" t="s">
        <v>1</v>
      </c>
      <c r="F57" s="4" t="s">
        <v>1</v>
      </c>
      <c r="G57" s="5" t="s">
        <v>1</v>
      </c>
      <c r="H57" s="4" t="s">
        <v>1</v>
      </c>
      <c r="I57" s="4" t="s">
        <v>1</v>
      </c>
    </row>
    <row r="58" spans="1:10">
      <c r="A58" s="15" t="s">
        <v>605</v>
      </c>
      <c r="B58" s="18" t="s">
        <v>78</v>
      </c>
      <c r="C58" s="23">
        <v>0</v>
      </c>
      <c r="D58" s="16">
        <v>500</v>
      </c>
      <c r="E58" s="20">
        <f t="shared" ref="E58:E80" si="6">D58*C58</f>
        <v>0</v>
      </c>
      <c r="F58" s="20">
        <f>E58*G3+E58</f>
        <v>0</v>
      </c>
      <c r="G58" s="21">
        <v>0</v>
      </c>
      <c r="H58" s="20">
        <f t="shared" ref="H58:H80" si="7">E58-G58*E58</f>
        <v>0</v>
      </c>
      <c r="I58" s="20">
        <f t="shared" ref="I58:I80" si="8">F58-G58*F58</f>
        <v>0</v>
      </c>
      <c r="J58" s="22"/>
    </row>
    <row r="59" spans="1:10">
      <c r="A59" s="15" t="s">
        <v>606</v>
      </c>
      <c r="B59" s="18" t="s">
        <v>607</v>
      </c>
      <c r="C59" s="23">
        <v>0</v>
      </c>
      <c r="D59" s="16">
        <v>7500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608</v>
      </c>
      <c r="B60" s="18" t="s">
        <v>317</v>
      </c>
      <c r="C60" s="23">
        <v>0</v>
      </c>
      <c r="D60" s="16">
        <v>4250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609</v>
      </c>
      <c r="B61" s="18" t="s">
        <v>610</v>
      </c>
      <c r="C61" s="23">
        <v>0</v>
      </c>
      <c r="D61" s="16">
        <v>47550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611</v>
      </c>
      <c r="B62" s="18" t="s">
        <v>612</v>
      </c>
      <c r="C62" s="23">
        <v>0</v>
      </c>
      <c r="D62" s="16">
        <v>40250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613</v>
      </c>
      <c r="B63" s="18" t="s">
        <v>614</v>
      </c>
      <c r="C63" s="23">
        <v>0</v>
      </c>
      <c r="D63" s="16">
        <v>8500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615</v>
      </c>
      <c r="B64" s="18" t="s">
        <v>616</v>
      </c>
      <c r="C64" s="23">
        <v>0</v>
      </c>
      <c r="D64" s="16">
        <v>14500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617</v>
      </c>
      <c r="B65" s="18" t="s">
        <v>618</v>
      </c>
      <c r="C65" s="23">
        <v>0</v>
      </c>
      <c r="D65" s="16">
        <v>2800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619</v>
      </c>
      <c r="B66" s="18" t="s">
        <v>477</v>
      </c>
      <c r="C66" s="23">
        <v>0</v>
      </c>
      <c r="D66" s="16">
        <v>2500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620</v>
      </c>
      <c r="B67" s="18" t="s">
        <v>621</v>
      </c>
      <c r="C67" s="23">
        <v>0</v>
      </c>
      <c r="D67" s="16">
        <v>11500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622</v>
      </c>
      <c r="B68" s="18" t="s">
        <v>623</v>
      </c>
      <c r="C68" s="23">
        <v>0</v>
      </c>
      <c r="D68" s="16">
        <v>1400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624</v>
      </c>
      <c r="B69" s="18" t="s">
        <v>483</v>
      </c>
      <c r="C69" s="23">
        <v>0</v>
      </c>
      <c r="D69" s="16">
        <v>1450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625</v>
      </c>
      <c r="B70" s="18" t="s">
        <v>207</v>
      </c>
      <c r="C70" s="23">
        <v>0</v>
      </c>
      <c r="D70" s="16">
        <v>950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626</v>
      </c>
      <c r="B71" s="18" t="s">
        <v>209</v>
      </c>
      <c r="C71" s="23">
        <v>0</v>
      </c>
      <c r="D71" s="16">
        <v>400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627</v>
      </c>
      <c r="B72" s="18" t="s">
        <v>84</v>
      </c>
      <c r="C72" s="23">
        <v>0</v>
      </c>
      <c r="D72" s="16">
        <v>1400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628</v>
      </c>
      <c r="B73" s="18" t="s">
        <v>629</v>
      </c>
      <c r="C73" s="23">
        <v>0</v>
      </c>
      <c r="D73" s="16">
        <v>450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630</v>
      </c>
      <c r="B74" s="18" t="s">
        <v>631</v>
      </c>
      <c r="C74" s="23">
        <v>0</v>
      </c>
      <c r="D74" s="16">
        <v>800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632</v>
      </c>
      <c r="B75" s="18" t="s">
        <v>90</v>
      </c>
      <c r="C75" s="23">
        <v>0</v>
      </c>
      <c r="D75" s="16">
        <v>250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633</v>
      </c>
      <c r="B76" s="18" t="s">
        <v>215</v>
      </c>
      <c r="C76" s="23">
        <v>0</v>
      </c>
      <c r="D76" s="16">
        <v>650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634</v>
      </c>
      <c r="B77" s="18" t="s">
        <v>635</v>
      </c>
      <c r="C77" s="23">
        <v>0</v>
      </c>
      <c r="D77" s="16">
        <v>550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636</v>
      </c>
      <c r="B78" s="18" t="s">
        <v>499</v>
      </c>
      <c r="C78" s="23">
        <v>0</v>
      </c>
      <c r="D78" s="16">
        <v>8050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637</v>
      </c>
      <c r="B79" s="18" t="s">
        <v>638</v>
      </c>
      <c r="C79" s="23">
        <v>0</v>
      </c>
      <c r="D79" s="16">
        <v>9500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639</v>
      </c>
      <c r="B80" s="18" t="s">
        <v>640</v>
      </c>
      <c r="C80" s="23">
        <v>0</v>
      </c>
      <c r="D80" s="16">
        <v>8000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3" t="s">
        <v>1</v>
      </c>
      <c r="B81" s="3" t="s">
        <v>95</v>
      </c>
      <c r="C81" s="3" t="s">
        <v>1</v>
      </c>
      <c r="D81" s="4" t="s">
        <v>1</v>
      </c>
      <c r="E81" s="4" t="s">
        <v>1</v>
      </c>
      <c r="F81" s="4" t="s">
        <v>1</v>
      </c>
      <c r="G81" s="5" t="s">
        <v>1</v>
      </c>
      <c r="H81" s="4" t="s">
        <v>1</v>
      </c>
      <c r="I81" s="4" t="s">
        <v>1</v>
      </c>
    </row>
    <row r="82" spans="1:10">
      <c r="A82" s="15" t="s">
        <v>641</v>
      </c>
      <c r="B82" s="18" t="s">
        <v>642</v>
      </c>
      <c r="C82" s="23">
        <v>0</v>
      </c>
      <c r="D82" s="16">
        <v>2500</v>
      </c>
      <c r="E82" s="20">
        <f>D82*C82</f>
        <v>0</v>
      </c>
      <c r="F82" s="20">
        <f>E82*G3+E82</f>
        <v>0</v>
      </c>
      <c r="G82" s="21">
        <v>0</v>
      </c>
      <c r="H82" s="20">
        <f>E82-G82*E82</f>
        <v>0</v>
      </c>
      <c r="I82" s="20">
        <f>F82-G82*F82</f>
        <v>0</v>
      </c>
      <c r="J82" s="22"/>
    </row>
    <row r="83" spans="1:10">
      <c r="A83" s="15" t="s">
        <v>643</v>
      </c>
      <c r="B83" s="18" t="s">
        <v>352</v>
      </c>
      <c r="C83" s="23">
        <v>0</v>
      </c>
      <c r="D83" s="16">
        <v>2600</v>
      </c>
      <c r="E83" s="20">
        <f>D83*C83</f>
        <v>0</v>
      </c>
      <c r="F83" s="20">
        <f>E83*G3+E83</f>
        <v>0</v>
      </c>
      <c r="G83" s="21">
        <v>0</v>
      </c>
      <c r="H83" s="20">
        <f>E83-G83*E83</f>
        <v>0</v>
      </c>
      <c r="I83" s="20">
        <f>F83-G83*F83</f>
        <v>0</v>
      </c>
      <c r="J83" s="22"/>
    </row>
    <row r="84" spans="1:10">
      <c r="A84" s="15" t="s">
        <v>644</v>
      </c>
      <c r="B84" s="18" t="s">
        <v>645</v>
      </c>
      <c r="C84" s="23">
        <v>0</v>
      </c>
      <c r="D84" s="16">
        <v>2650</v>
      </c>
      <c r="E84" s="20">
        <f>D84*C84</f>
        <v>0</v>
      </c>
      <c r="F84" s="20">
        <f>E84*G3+E84</f>
        <v>0</v>
      </c>
      <c r="G84" s="21">
        <v>0</v>
      </c>
      <c r="H84" s="20">
        <f>E84-G84*E84</f>
        <v>0</v>
      </c>
      <c r="I84" s="20">
        <f>F84-G84*F84</f>
        <v>0</v>
      </c>
      <c r="J84" s="22"/>
    </row>
    <row r="85" spans="1:10">
      <c r="A85" s="15" t="s">
        <v>646</v>
      </c>
      <c r="B85" s="18" t="s">
        <v>647</v>
      </c>
      <c r="C85" s="23">
        <v>0</v>
      </c>
      <c r="D85" s="16">
        <v>2800</v>
      </c>
      <c r="E85" s="20">
        <f>D85*C85</f>
        <v>0</v>
      </c>
      <c r="F85" s="20">
        <f>E85*G3+E85</f>
        <v>0</v>
      </c>
      <c r="G85" s="21">
        <v>0</v>
      </c>
      <c r="H85" s="20">
        <f>E85-G85*E85</f>
        <v>0</v>
      </c>
      <c r="I85" s="20">
        <f>F85-G85*F85</f>
        <v>0</v>
      </c>
      <c r="J85" s="22"/>
    </row>
    <row r="86" spans="1:10">
      <c r="A86" s="15" t="s">
        <v>648</v>
      </c>
      <c r="B86" s="18" t="s">
        <v>649</v>
      </c>
      <c r="C86" s="23">
        <v>0</v>
      </c>
      <c r="D86" s="16">
        <v>2100</v>
      </c>
      <c r="E86" s="20">
        <f>D86*C86</f>
        <v>0</v>
      </c>
      <c r="F86" s="20">
        <f>E86*G3+E86</f>
        <v>0</v>
      </c>
      <c r="G86" s="21">
        <v>0</v>
      </c>
      <c r="H86" s="20">
        <f>E86-G86*E86</f>
        <v>0</v>
      </c>
      <c r="I86" s="20">
        <f>F86-G86*F86</f>
        <v>0</v>
      </c>
      <c r="J86" s="22"/>
    </row>
    <row r="87" spans="1:10">
      <c r="A87" s="3" t="s">
        <v>1</v>
      </c>
      <c r="B87" s="3" t="s">
        <v>106</v>
      </c>
      <c r="C87" s="3" t="s">
        <v>1</v>
      </c>
      <c r="D87" s="4" t="s">
        <v>1</v>
      </c>
      <c r="E87" s="4" t="s">
        <v>1</v>
      </c>
      <c r="F87" s="4" t="s">
        <v>1</v>
      </c>
      <c r="G87" s="5" t="s">
        <v>1</v>
      </c>
      <c r="H87" s="4" t="s">
        <v>1</v>
      </c>
      <c r="I87" s="4" t="s">
        <v>1</v>
      </c>
    </row>
    <row r="88" spans="1:10">
      <c r="A88" s="15" t="s">
        <v>650</v>
      </c>
      <c r="B88" s="18" t="s">
        <v>365</v>
      </c>
      <c r="C88" s="23">
        <v>0</v>
      </c>
      <c r="D88" s="16">
        <v>2150</v>
      </c>
      <c r="E88" s="20">
        <f t="shared" ref="E88:E93" si="9">D88*C88</f>
        <v>0</v>
      </c>
      <c r="F88" s="20">
        <f>E88*G3+E88</f>
        <v>0</v>
      </c>
      <c r="G88" s="21">
        <v>0</v>
      </c>
      <c r="H88" s="20">
        <f t="shared" ref="H88:H93" si="10">E88-G88*E88</f>
        <v>0</v>
      </c>
      <c r="I88" s="20">
        <f t="shared" ref="I88:I93" si="11">F88-G88*F88</f>
        <v>0</v>
      </c>
      <c r="J88" s="22"/>
    </row>
    <row r="89" spans="1:10">
      <c r="A89" s="15" t="s">
        <v>651</v>
      </c>
      <c r="B89" s="18" t="s">
        <v>652</v>
      </c>
      <c r="C89" s="23">
        <v>0</v>
      </c>
      <c r="D89" s="16">
        <v>3050</v>
      </c>
      <c r="E89" s="20">
        <f t="shared" si="9"/>
        <v>0</v>
      </c>
      <c r="F89" s="20">
        <f>E89*G3+E89</f>
        <v>0</v>
      </c>
      <c r="G89" s="21">
        <v>0</v>
      </c>
      <c r="H89" s="20">
        <f t="shared" si="10"/>
        <v>0</v>
      </c>
      <c r="I89" s="20">
        <f t="shared" si="11"/>
        <v>0</v>
      </c>
      <c r="J89" s="22"/>
    </row>
    <row r="90" spans="1:10">
      <c r="A90" s="15" t="s">
        <v>653</v>
      </c>
      <c r="B90" s="18" t="s">
        <v>520</v>
      </c>
      <c r="C90" s="23">
        <v>0</v>
      </c>
      <c r="D90" s="16">
        <v>30000</v>
      </c>
      <c r="E90" s="20">
        <f t="shared" si="9"/>
        <v>0</v>
      </c>
      <c r="F90" s="20">
        <f>E90*G3+E90</f>
        <v>0</v>
      </c>
      <c r="G90" s="21">
        <v>0</v>
      </c>
      <c r="H90" s="20">
        <f t="shared" si="10"/>
        <v>0</v>
      </c>
      <c r="I90" s="20">
        <f t="shared" si="11"/>
        <v>0</v>
      </c>
      <c r="J90" s="22"/>
    </row>
    <row r="91" spans="1:10">
      <c r="A91" s="15" t="s">
        <v>654</v>
      </c>
      <c r="B91" s="18" t="s">
        <v>522</v>
      </c>
      <c r="C91" s="23">
        <v>0</v>
      </c>
      <c r="D91" s="16">
        <v>52400</v>
      </c>
      <c r="E91" s="20">
        <f t="shared" si="9"/>
        <v>0</v>
      </c>
      <c r="F91" s="20">
        <f>E91*G3+E91</f>
        <v>0</v>
      </c>
      <c r="G91" s="21">
        <v>0</v>
      </c>
      <c r="H91" s="20">
        <f t="shared" si="10"/>
        <v>0</v>
      </c>
      <c r="I91" s="20">
        <f t="shared" si="11"/>
        <v>0</v>
      </c>
      <c r="J91" s="22"/>
    </row>
    <row r="92" spans="1:10">
      <c r="A92" s="15" t="s">
        <v>655</v>
      </c>
      <c r="B92" s="18" t="s">
        <v>524</v>
      </c>
      <c r="C92" s="23">
        <v>0</v>
      </c>
      <c r="D92" s="16">
        <v>18100</v>
      </c>
      <c r="E92" s="20">
        <f t="shared" si="9"/>
        <v>0</v>
      </c>
      <c r="F92" s="20">
        <f>E92*G3+E92</f>
        <v>0</v>
      </c>
      <c r="G92" s="21">
        <v>0</v>
      </c>
      <c r="H92" s="20">
        <f t="shared" si="10"/>
        <v>0</v>
      </c>
      <c r="I92" s="20">
        <f t="shared" si="11"/>
        <v>0</v>
      </c>
      <c r="J92" s="22"/>
    </row>
    <row r="93" spans="1:10">
      <c r="A93" s="15" t="s">
        <v>656</v>
      </c>
      <c r="B93" s="18" t="s">
        <v>526</v>
      </c>
      <c r="C93" s="23">
        <v>0</v>
      </c>
      <c r="D93" s="16">
        <v>7150</v>
      </c>
      <c r="E93" s="20">
        <f t="shared" si="9"/>
        <v>0</v>
      </c>
      <c r="F93" s="20">
        <f>E93*G3+E93</f>
        <v>0</v>
      </c>
      <c r="G93" s="21">
        <v>0</v>
      </c>
      <c r="H93" s="20">
        <f t="shared" si="10"/>
        <v>0</v>
      </c>
      <c r="I93" s="20">
        <f t="shared" si="11"/>
        <v>0</v>
      </c>
      <c r="J93" s="22"/>
    </row>
    <row r="94" spans="1:10">
      <c r="A94" s="3" t="s">
        <v>1</v>
      </c>
      <c r="B94" s="3" t="s">
        <v>117</v>
      </c>
      <c r="C94" s="3" t="s">
        <v>1</v>
      </c>
      <c r="D94" s="4" t="s">
        <v>1</v>
      </c>
      <c r="E94" s="4" t="s">
        <v>1</v>
      </c>
      <c r="F94" s="4" t="s">
        <v>1</v>
      </c>
      <c r="G94" s="5" t="s">
        <v>1</v>
      </c>
      <c r="H94" s="4" t="s">
        <v>1</v>
      </c>
      <c r="I94" s="4" t="s">
        <v>1</v>
      </c>
    </row>
    <row r="95" spans="1:10">
      <c r="A95" s="15" t="s">
        <v>657</v>
      </c>
      <c r="B95" s="18" t="s">
        <v>377</v>
      </c>
      <c r="C95" s="23">
        <v>0</v>
      </c>
      <c r="D95" s="16">
        <v>39900</v>
      </c>
      <c r="E95" s="20">
        <f>D95*C95</f>
        <v>0</v>
      </c>
      <c r="F95" s="20">
        <f>E95*G3+E95</f>
        <v>0</v>
      </c>
      <c r="G95" s="21">
        <v>0</v>
      </c>
      <c r="H95" s="20">
        <f>E95-G95*E95</f>
        <v>0</v>
      </c>
      <c r="I95" s="20">
        <f>F95-G95*F95</f>
        <v>0</v>
      </c>
      <c r="J95" s="22"/>
    </row>
    <row r="96" spans="1:10">
      <c r="A96" s="15" t="s">
        <v>658</v>
      </c>
      <c r="B96" s="18" t="s">
        <v>659</v>
      </c>
      <c r="C96" s="23">
        <v>0</v>
      </c>
      <c r="D96" s="16">
        <v>5650</v>
      </c>
      <c r="E96" s="20">
        <f>D96*C96</f>
        <v>0</v>
      </c>
      <c r="F96" s="20">
        <f>E96*G3+E96</f>
        <v>0</v>
      </c>
      <c r="G96" s="21">
        <v>0</v>
      </c>
      <c r="H96" s="20">
        <f>E96-G96*E96</f>
        <v>0</v>
      </c>
      <c r="I96" s="20">
        <f>F96-G96*F96</f>
        <v>0</v>
      </c>
      <c r="J96" s="22"/>
    </row>
    <row r="97" spans="1:10">
      <c r="A97" s="15" t="s">
        <v>660</v>
      </c>
      <c r="B97" s="18" t="s">
        <v>379</v>
      </c>
      <c r="C97" s="23">
        <v>0</v>
      </c>
      <c r="D97" s="16">
        <v>2900</v>
      </c>
      <c r="E97" s="20">
        <f>D97*C97</f>
        <v>0</v>
      </c>
      <c r="F97" s="20">
        <f>E97*G3+E97</f>
        <v>0</v>
      </c>
      <c r="G97" s="21">
        <v>0</v>
      </c>
      <c r="H97" s="20">
        <f>E97-G97*E97</f>
        <v>0</v>
      </c>
      <c r="I97" s="20">
        <f>F97-G97*F97</f>
        <v>0</v>
      </c>
      <c r="J97" s="22"/>
    </row>
    <row r="98" spans="1:10">
      <c r="A98" s="15" t="s">
        <v>661</v>
      </c>
      <c r="B98" s="18" t="s">
        <v>382</v>
      </c>
      <c r="C98" s="23">
        <v>0</v>
      </c>
      <c r="D98" s="16">
        <v>18050</v>
      </c>
      <c r="E98" s="20">
        <f>D98*C98</f>
        <v>0</v>
      </c>
      <c r="F98" s="20">
        <f>E98*G3+E98</f>
        <v>0</v>
      </c>
      <c r="G98" s="21">
        <v>0</v>
      </c>
      <c r="H98" s="20">
        <f>E98-G98*E98</f>
        <v>0</v>
      </c>
      <c r="I98" s="20">
        <f>F98-G98*F98</f>
        <v>0</v>
      </c>
      <c r="J98" s="22"/>
    </row>
    <row r="99" spans="1:10">
      <c r="A99" s="15" t="s">
        <v>662</v>
      </c>
      <c r="B99" s="18" t="s">
        <v>384</v>
      </c>
      <c r="C99" s="23">
        <v>0</v>
      </c>
      <c r="D99" s="16">
        <v>23600</v>
      </c>
      <c r="E99" s="20">
        <f>D99*C99</f>
        <v>0</v>
      </c>
      <c r="F99" s="20">
        <f>E99*G3+E99</f>
        <v>0</v>
      </c>
      <c r="G99" s="21">
        <v>0</v>
      </c>
      <c r="H99" s="20">
        <f>E99-G99*E99</f>
        <v>0</v>
      </c>
      <c r="I99" s="20">
        <f>F99-G99*F99</f>
        <v>0</v>
      </c>
      <c r="J99" s="22"/>
    </row>
    <row r="100" spans="1:10">
      <c r="A100" s="3" t="s">
        <v>1</v>
      </c>
      <c r="B100" s="3" t="s">
        <v>122</v>
      </c>
      <c r="C100" s="3" t="s">
        <v>1</v>
      </c>
      <c r="D100" s="4" t="s">
        <v>1</v>
      </c>
      <c r="E100" s="4" t="s">
        <v>1</v>
      </c>
      <c r="F100" s="4" t="s">
        <v>1</v>
      </c>
      <c r="G100" s="5" t="s">
        <v>1</v>
      </c>
      <c r="H100" s="4" t="s">
        <v>1</v>
      </c>
      <c r="I100" s="4" t="s">
        <v>1</v>
      </c>
    </row>
    <row r="101" spans="1:10">
      <c r="A101" s="15" t="s">
        <v>663</v>
      </c>
      <c r="B101" s="18" t="s">
        <v>248</v>
      </c>
      <c r="C101" s="23">
        <v>0</v>
      </c>
      <c r="D101" s="16">
        <v>1000</v>
      </c>
      <c r="E101" s="20">
        <f t="shared" ref="E101:E106" si="12">D101*C101</f>
        <v>0</v>
      </c>
      <c r="F101" s="20">
        <f>E101*G3+E101</f>
        <v>0</v>
      </c>
      <c r="G101" s="21">
        <v>0</v>
      </c>
      <c r="H101" s="20">
        <f t="shared" ref="H101:H106" si="13">E101-G101*E101</f>
        <v>0</v>
      </c>
      <c r="I101" s="20">
        <f t="shared" ref="I101:I106" si="14">F101-G101*F101</f>
        <v>0</v>
      </c>
      <c r="J101" s="22"/>
    </row>
    <row r="102" spans="1:10">
      <c r="A102" s="15" t="s">
        <v>664</v>
      </c>
      <c r="B102" s="18" t="s">
        <v>126</v>
      </c>
      <c r="C102" s="23">
        <v>0</v>
      </c>
      <c r="D102" s="16">
        <v>950</v>
      </c>
      <c r="E102" s="20">
        <f t="shared" si="12"/>
        <v>0</v>
      </c>
      <c r="F102" s="20">
        <f>E102*G3+E102</f>
        <v>0</v>
      </c>
      <c r="G102" s="21">
        <v>0</v>
      </c>
      <c r="H102" s="20">
        <f t="shared" si="13"/>
        <v>0</v>
      </c>
      <c r="I102" s="20">
        <f t="shared" si="14"/>
        <v>0</v>
      </c>
      <c r="J102" s="22"/>
    </row>
    <row r="103" spans="1:10">
      <c r="A103" s="15" t="s">
        <v>665</v>
      </c>
      <c r="B103" s="18" t="s">
        <v>536</v>
      </c>
      <c r="C103" s="23">
        <v>0</v>
      </c>
      <c r="D103" s="16">
        <v>1700</v>
      </c>
      <c r="E103" s="20">
        <f t="shared" si="12"/>
        <v>0</v>
      </c>
      <c r="F103" s="20">
        <f>E103*G3+E103</f>
        <v>0</v>
      </c>
      <c r="G103" s="21">
        <v>0</v>
      </c>
      <c r="H103" s="20">
        <f t="shared" si="13"/>
        <v>0</v>
      </c>
      <c r="I103" s="20">
        <f t="shared" si="14"/>
        <v>0</v>
      </c>
      <c r="J103" s="22"/>
    </row>
    <row r="104" spans="1:10">
      <c r="A104" s="15" t="s">
        <v>666</v>
      </c>
      <c r="B104" s="18" t="s">
        <v>254</v>
      </c>
      <c r="C104" s="23">
        <v>0</v>
      </c>
      <c r="D104" s="16">
        <v>3800</v>
      </c>
      <c r="E104" s="20">
        <f t="shared" si="12"/>
        <v>0</v>
      </c>
      <c r="F104" s="20">
        <f>E104*G3+E104</f>
        <v>0</v>
      </c>
      <c r="G104" s="21">
        <v>0</v>
      </c>
      <c r="H104" s="20">
        <f t="shared" si="13"/>
        <v>0</v>
      </c>
      <c r="I104" s="20">
        <f t="shared" si="14"/>
        <v>0</v>
      </c>
      <c r="J104" s="22"/>
    </row>
    <row r="105" spans="1:10">
      <c r="A105" s="15" t="s">
        <v>667</v>
      </c>
      <c r="B105" s="18" t="s">
        <v>396</v>
      </c>
      <c r="C105" s="23">
        <v>0</v>
      </c>
      <c r="D105" s="16">
        <v>1650</v>
      </c>
      <c r="E105" s="20">
        <f t="shared" si="12"/>
        <v>0</v>
      </c>
      <c r="F105" s="20">
        <f>E105*G3+E105</f>
        <v>0</v>
      </c>
      <c r="G105" s="21">
        <v>0</v>
      </c>
      <c r="H105" s="20">
        <f t="shared" si="13"/>
        <v>0</v>
      </c>
      <c r="I105" s="20">
        <f t="shared" si="14"/>
        <v>0</v>
      </c>
      <c r="J105" s="22"/>
    </row>
    <row r="106" spans="1:10">
      <c r="A106" s="15" t="s">
        <v>668</v>
      </c>
      <c r="B106" s="18" t="s">
        <v>256</v>
      </c>
      <c r="C106" s="23">
        <v>0</v>
      </c>
      <c r="D106" s="16">
        <v>3650</v>
      </c>
      <c r="E106" s="20">
        <f t="shared" si="12"/>
        <v>0</v>
      </c>
      <c r="F106" s="20">
        <f>E106*G3+E106</f>
        <v>0</v>
      </c>
      <c r="G106" s="21">
        <v>0</v>
      </c>
      <c r="H106" s="20">
        <f t="shared" si="13"/>
        <v>0</v>
      </c>
      <c r="I106" s="20">
        <f t="shared" si="14"/>
        <v>0</v>
      </c>
      <c r="J106" s="22"/>
    </row>
    <row r="108" spans="1:10" s="24" customFormat="1" ht="16">
      <c r="A108" s="25" t="s">
        <v>1</v>
      </c>
      <c r="B108" s="25" t="s">
        <v>129</v>
      </c>
      <c r="C108" s="25" t="s">
        <v>1</v>
      </c>
      <c r="D108" s="26" t="s">
        <v>1</v>
      </c>
      <c r="E108" s="27">
        <f>SUM(E10:E106)</f>
        <v>148250</v>
      </c>
      <c r="F108" s="27">
        <f>SUM(F10:F106)</f>
        <v>148250</v>
      </c>
      <c r="G108" s="28" t="s">
        <v>1</v>
      </c>
      <c r="H108" s="27">
        <f>SUM(H10:H106)</f>
        <v>148250</v>
      </c>
      <c r="I108" s="27">
        <f>SUM(I10:I106)</f>
        <v>148250</v>
      </c>
    </row>
    <row r="110" spans="1:10" s="24" customFormat="1" ht="16">
      <c r="A110" s="25" t="s">
        <v>1</v>
      </c>
      <c r="B110" s="25" t="s">
        <v>130</v>
      </c>
      <c r="C110" s="25" t="s">
        <v>1</v>
      </c>
      <c r="D110" s="27">
        <v>1420000</v>
      </c>
      <c r="E110" s="27">
        <f>SUM(E7:E106)</f>
        <v>1568250</v>
      </c>
      <c r="F110" s="27">
        <f>SUM(F7:F106)</f>
        <v>1568250</v>
      </c>
      <c r="G110" s="28" t="s">
        <v>1</v>
      </c>
      <c r="H110" s="27">
        <f>SUM(H7:H106)</f>
        <v>1568250</v>
      </c>
      <c r="I110" s="27">
        <f>SUM(I7:I106)</f>
        <v>1568250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B4D2-AB05-E943-B044-067224D03B09}">
  <sheetPr codeName="Foglio6">
    <tabColor theme="2" tint="-9.9978637043366805E-2"/>
    <pageSetUpPr fitToPage="1"/>
  </sheetPr>
  <dimension ref="A2:J128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669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670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671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672</v>
      </c>
      <c r="C7" s="15">
        <v>1</v>
      </c>
      <c r="D7" s="16">
        <v>1750000</v>
      </c>
      <c r="E7" s="1">
        <f>D7*C7</f>
        <v>1750000</v>
      </c>
      <c r="F7" s="1">
        <f>E7*G3+E7</f>
        <v>1750000</v>
      </c>
      <c r="G7" s="17">
        <v>0</v>
      </c>
      <c r="H7" s="1">
        <f>E7-G7*E7</f>
        <v>1750000</v>
      </c>
      <c r="I7" s="1">
        <f>F7-G7*F7</f>
        <v>1750000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673</v>
      </c>
      <c r="B12" s="18" t="s">
        <v>136</v>
      </c>
      <c r="C12" s="19">
        <v>1</v>
      </c>
      <c r="D12" s="16">
        <v>148250</v>
      </c>
      <c r="E12" s="20">
        <f>D12*C12</f>
        <v>148250</v>
      </c>
      <c r="F12" s="20">
        <f>E12*G3+E12</f>
        <v>148250</v>
      </c>
      <c r="G12" s="21">
        <v>0</v>
      </c>
      <c r="H12" s="20">
        <f>E12-G12*E12</f>
        <v>148250</v>
      </c>
      <c r="I12" s="20">
        <f>F12-G12*F12</f>
        <v>148250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674</v>
      </c>
      <c r="B14" s="18" t="s">
        <v>675</v>
      </c>
      <c r="C14" s="23">
        <v>0</v>
      </c>
      <c r="D14" s="16">
        <v>3600</v>
      </c>
      <c r="E14" s="20">
        <f t="shared" ref="E14:E19" si="0">D14*C14</f>
        <v>0</v>
      </c>
      <c r="F14" s="20">
        <f>E14*G3+E14</f>
        <v>0</v>
      </c>
      <c r="G14" s="21">
        <v>0</v>
      </c>
      <c r="H14" s="20">
        <f t="shared" ref="H14:H19" si="1">E14-G14*E14</f>
        <v>0</v>
      </c>
      <c r="I14" s="20">
        <f t="shared" ref="I14:I19" si="2">F14-G14*F14</f>
        <v>0</v>
      </c>
      <c r="J14" s="22"/>
    </row>
    <row r="15" spans="1:10">
      <c r="A15" s="15" t="s">
        <v>676</v>
      </c>
      <c r="B15" s="18" t="s">
        <v>144</v>
      </c>
      <c r="C15" s="23">
        <v>0</v>
      </c>
      <c r="D15" s="16">
        <v>5000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677</v>
      </c>
      <c r="B16" s="18" t="s">
        <v>678</v>
      </c>
      <c r="C16" s="23">
        <v>0</v>
      </c>
      <c r="D16" s="16">
        <v>132000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679</v>
      </c>
      <c r="B17" s="18" t="s">
        <v>550</v>
      </c>
      <c r="C17" s="23">
        <v>0</v>
      </c>
      <c r="D17" s="16">
        <v>38400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680</v>
      </c>
      <c r="B18" s="18" t="s">
        <v>681</v>
      </c>
      <c r="C18" s="23">
        <v>0</v>
      </c>
      <c r="D18" s="16">
        <v>10000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682</v>
      </c>
      <c r="B19" s="18" t="s">
        <v>150</v>
      </c>
      <c r="C19" s="23">
        <v>0</v>
      </c>
      <c r="D19" s="16">
        <v>13500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3" t="s">
        <v>1</v>
      </c>
      <c r="B20" s="3" t="s">
        <v>37</v>
      </c>
      <c r="C20" s="3" t="s">
        <v>1</v>
      </c>
      <c r="D20" s="4" t="s">
        <v>1</v>
      </c>
      <c r="E20" s="4" t="s">
        <v>1</v>
      </c>
      <c r="F20" s="4" t="s">
        <v>1</v>
      </c>
      <c r="G20" s="5" t="s">
        <v>1</v>
      </c>
      <c r="H20" s="4" t="s">
        <v>1</v>
      </c>
      <c r="I20" s="4" t="s">
        <v>1</v>
      </c>
    </row>
    <row r="21" spans="1:10">
      <c r="A21" s="15" t="s">
        <v>683</v>
      </c>
      <c r="B21" s="18" t="s">
        <v>39</v>
      </c>
      <c r="C21" s="23">
        <v>0</v>
      </c>
      <c r="D21" s="16">
        <v>300</v>
      </c>
      <c r="E21" s="20">
        <f t="shared" ref="E21:E62" si="3">D21*C21</f>
        <v>0</v>
      </c>
      <c r="F21" s="20">
        <f>E21*G3+E21</f>
        <v>0</v>
      </c>
      <c r="G21" s="21">
        <v>0</v>
      </c>
      <c r="H21" s="20">
        <f t="shared" ref="H21:H62" si="4">E21-G21*E21</f>
        <v>0</v>
      </c>
      <c r="I21" s="20">
        <f t="shared" ref="I21:I62" si="5">F21-G21*F21</f>
        <v>0</v>
      </c>
      <c r="J21" s="22"/>
    </row>
    <row r="22" spans="1:10">
      <c r="A22" s="15" t="s">
        <v>684</v>
      </c>
      <c r="B22" s="18" t="s">
        <v>685</v>
      </c>
      <c r="C22" s="23">
        <v>0</v>
      </c>
      <c r="D22" s="16">
        <v>22100</v>
      </c>
      <c r="E22" s="20">
        <f t="shared" si="3"/>
        <v>0</v>
      </c>
      <c r="F22" s="20">
        <f>E22*G3+E22</f>
        <v>0</v>
      </c>
      <c r="G22" s="21">
        <v>0</v>
      </c>
      <c r="H22" s="20">
        <f t="shared" si="4"/>
        <v>0</v>
      </c>
      <c r="I22" s="20">
        <f t="shared" si="5"/>
        <v>0</v>
      </c>
      <c r="J22" s="22"/>
    </row>
    <row r="23" spans="1:10">
      <c r="A23" s="15" t="s">
        <v>686</v>
      </c>
      <c r="B23" s="18" t="s">
        <v>687</v>
      </c>
      <c r="C23" s="23">
        <v>0</v>
      </c>
      <c r="D23" s="16">
        <v>5350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688</v>
      </c>
      <c r="B24" s="18" t="s">
        <v>43</v>
      </c>
      <c r="C24" s="23">
        <v>0</v>
      </c>
      <c r="D24" s="16">
        <v>400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689</v>
      </c>
      <c r="B25" s="18" t="s">
        <v>690</v>
      </c>
      <c r="C25" s="23">
        <v>0</v>
      </c>
      <c r="D25" s="16">
        <v>850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691</v>
      </c>
      <c r="B26" s="18" t="s">
        <v>692</v>
      </c>
      <c r="C26" s="23">
        <v>0</v>
      </c>
      <c r="D26" s="16">
        <v>3400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693</v>
      </c>
      <c r="B27" s="18" t="s">
        <v>694</v>
      </c>
      <c r="C27" s="23">
        <v>0</v>
      </c>
      <c r="D27" s="16">
        <v>7600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695</v>
      </c>
      <c r="B28" s="18" t="s">
        <v>696</v>
      </c>
      <c r="C28" s="23">
        <v>0</v>
      </c>
      <c r="D28" s="16">
        <v>7300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697</v>
      </c>
      <c r="B29" s="18" t="s">
        <v>277</v>
      </c>
      <c r="C29" s="23">
        <v>0</v>
      </c>
      <c r="D29" s="16">
        <v>6200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698</v>
      </c>
      <c r="B30" s="18" t="s">
        <v>427</v>
      </c>
      <c r="C30" s="23">
        <v>0</v>
      </c>
      <c r="D30" s="16">
        <v>8300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699</v>
      </c>
      <c r="B31" s="18" t="s">
        <v>700</v>
      </c>
      <c r="C31" s="23">
        <v>0</v>
      </c>
      <c r="D31" s="16">
        <v>6500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701</v>
      </c>
      <c r="B32" s="18" t="s">
        <v>702</v>
      </c>
      <c r="C32" s="23">
        <v>0</v>
      </c>
      <c r="D32" s="16">
        <v>35200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703</v>
      </c>
      <c r="B33" s="18" t="s">
        <v>704</v>
      </c>
      <c r="C33" s="23">
        <v>0</v>
      </c>
      <c r="D33" s="16">
        <v>1000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705</v>
      </c>
      <c r="B34" s="18" t="s">
        <v>429</v>
      </c>
      <c r="C34" s="23">
        <v>0</v>
      </c>
      <c r="D34" s="16">
        <v>9300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706</v>
      </c>
      <c r="B35" s="18" t="s">
        <v>279</v>
      </c>
      <c r="C35" s="23">
        <v>0</v>
      </c>
      <c r="D35" s="16">
        <v>500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707</v>
      </c>
      <c r="B36" s="18" t="s">
        <v>281</v>
      </c>
      <c r="C36" s="23">
        <v>0</v>
      </c>
      <c r="D36" s="16">
        <v>3050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708</v>
      </c>
      <c r="B37" s="18" t="s">
        <v>709</v>
      </c>
      <c r="C37" s="23">
        <v>0</v>
      </c>
      <c r="D37" s="16">
        <v>2600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710</v>
      </c>
      <c r="B38" s="18" t="s">
        <v>578</v>
      </c>
      <c r="C38" s="23">
        <v>0</v>
      </c>
      <c r="D38" s="16">
        <v>56500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711</v>
      </c>
      <c r="B39" s="18" t="s">
        <v>712</v>
      </c>
      <c r="C39" s="23">
        <v>0</v>
      </c>
      <c r="D39" s="16">
        <v>4900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713</v>
      </c>
      <c r="B40" s="18" t="s">
        <v>714</v>
      </c>
      <c r="C40" s="23">
        <v>0</v>
      </c>
      <c r="D40" s="16">
        <v>5000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715</v>
      </c>
      <c r="B41" s="18" t="s">
        <v>716</v>
      </c>
      <c r="C41" s="23">
        <v>0</v>
      </c>
      <c r="D41" s="16">
        <v>23350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717</v>
      </c>
      <c r="B42" s="18" t="s">
        <v>718</v>
      </c>
      <c r="C42" s="23">
        <v>0</v>
      </c>
      <c r="D42" s="16">
        <v>22900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719</v>
      </c>
      <c r="B43" s="18" t="s">
        <v>720</v>
      </c>
      <c r="C43" s="23">
        <v>0</v>
      </c>
      <c r="D43" s="16">
        <v>30150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721</v>
      </c>
      <c r="B44" s="18" t="s">
        <v>722</v>
      </c>
      <c r="C44" s="23">
        <v>0</v>
      </c>
      <c r="D44" s="16">
        <v>22650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723</v>
      </c>
      <c r="B45" s="18" t="s">
        <v>724</v>
      </c>
      <c r="C45" s="23">
        <v>0</v>
      </c>
      <c r="D45" s="16">
        <v>22150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725</v>
      </c>
      <c r="B46" s="18" t="s">
        <v>726</v>
      </c>
      <c r="C46" s="23">
        <v>0</v>
      </c>
      <c r="D46" s="16">
        <v>30600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727</v>
      </c>
      <c r="B47" s="18" t="s">
        <v>55</v>
      </c>
      <c r="C47" s="23">
        <v>0</v>
      </c>
      <c r="D47" s="16">
        <v>600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728</v>
      </c>
      <c r="B48" s="18" t="s">
        <v>729</v>
      </c>
      <c r="C48" s="23">
        <v>0</v>
      </c>
      <c r="D48" s="16">
        <v>36500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730</v>
      </c>
      <c r="B49" s="18" t="s">
        <v>451</v>
      </c>
      <c r="C49" s="23">
        <v>0</v>
      </c>
      <c r="D49" s="16">
        <v>49000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731</v>
      </c>
      <c r="B50" s="18" t="s">
        <v>732</v>
      </c>
      <c r="C50" s="23">
        <v>0</v>
      </c>
      <c r="D50" s="16">
        <v>3400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733</v>
      </c>
      <c r="B51" s="18" t="s">
        <v>734</v>
      </c>
      <c r="C51" s="23">
        <v>0</v>
      </c>
      <c r="D51" s="16">
        <v>2650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735</v>
      </c>
      <c r="B52" s="18" t="s">
        <v>597</v>
      </c>
      <c r="C52" s="23">
        <v>0</v>
      </c>
      <c r="D52" s="16">
        <v>12050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736</v>
      </c>
      <c r="B53" s="18" t="s">
        <v>737</v>
      </c>
      <c r="C53" s="23">
        <v>0</v>
      </c>
      <c r="D53" s="16">
        <v>25450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738</v>
      </c>
      <c r="B54" s="18" t="s">
        <v>67</v>
      </c>
      <c r="C54" s="23">
        <v>0</v>
      </c>
      <c r="D54" s="16">
        <v>18400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739</v>
      </c>
      <c r="B55" s="18" t="s">
        <v>740</v>
      </c>
      <c r="C55" s="23">
        <v>0</v>
      </c>
      <c r="D55" s="16">
        <v>2650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741</v>
      </c>
      <c r="B56" s="18" t="s">
        <v>742</v>
      </c>
      <c r="C56" s="23">
        <v>0</v>
      </c>
      <c r="D56" s="16">
        <v>2650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743</v>
      </c>
      <c r="B57" s="18" t="s">
        <v>744</v>
      </c>
      <c r="C57" s="23">
        <v>0</v>
      </c>
      <c r="D57" s="16">
        <v>22200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745</v>
      </c>
      <c r="B58" s="18" t="s">
        <v>194</v>
      </c>
      <c r="C58" s="23">
        <v>0</v>
      </c>
      <c r="D58" s="16">
        <v>1300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746</v>
      </c>
      <c r="B59" s="18" t="s">
        <v>747</v>
      </c>
      <c r="C59" s="23">
        <v>0</v>
      </c>
      <c r="D59" s="16">
        <v>5650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748</v>
      </c>
      <c r="B60" s="18" t="s">
        <v>73</v>
      </c>
      <c r="C60" s="23">
        <v>0</v>
      </c>
      <c r="D60" s="16">
        <v>7900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749</v>
      </c>
      <c r="B61" s="18" t="s">
        <v>750</v>
      </c>
      <c r="C61" s="23">
        <v>0</v>
      </c>
      <c r="D61" s="16">
        <v>800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751</v>
      </c>
      <c r="B62" s="18" t="s">
        <v>315</v>
      </c>
      <c r="C62" s="23">
        <v>0</v>
      </c>
      <c r="D62" s="16">
        <v>550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3" t="s">
        <v>1</v>
      </c>
      <c r="B63" s="3" t="s">
        <v>74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752</v>
      </c>
      <c r="B64" s="18" t="s">
        <v>753</v>
      </c>
      <c r="C64" s="23">
        <v>0</v>
      </c>
      <c r="D64" s="16">
        <v>1100</v>
      </c>
      <c r="E64" s="20">
        <f t="shared" ref="E64:E94" si="6">D64*C64</f>
        <v>0</v>
      </c>
      <c r="F64" s="20">
        <f>E64*G3+E64</f>
        <v>0</v>
      </c>
      <c r="G64" s="21">
        <v>0</v>
      </c>
      <c r="H64" s="20">
        <f t="shared" ref="H64:H94" si="7">E64-G64*E64</f>
        <v>0</v>
      </c>
      <c r="I64" s="20">
        <f t="shared" ref="I64:I94" si="8">F64-G64*F64</f>
        <v>0</v>
      </c>
      <c r="J64" s="22"/>
    </row>
    <row r="65" spans="1:10">
      <c r="A65" s="15" t="s">
        <v>754</v>
      </c>
      <c r="B65" s="18" t="s">
        <v>755</v>
      </c>
      <c r="C65" s="23">
        <v>0</v>
      </c>
      <c r="D65" s="16">
        <v>5900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756</v>
      </c>
      <c r="B66" s="18" t="s">
        <v>757</v>
      </c>
      <c r="C66" s="23">
        <v>0</v>
      </c>
      <c r="D66" s="16">
        <v>1100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758</v>
      </c>
      <c r="B67" s="18" t="s">
        <v>759</v>
      </c>
      <c r="C67" s="23">
        <v>0</v>
      </c>
      <c r="D67" s="16">
        <v>10150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760</v>
      </c>
      <c r="B68" s="18" t="s">
        <v>761</v>
      </c>
      <c r="C68" s="23">
        <v>0</v>
      </c>
      <c r="D68" s="16">
        <v>4550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762</v>
      </c>
      <c r="B69" s="18" t="s">
        <v>614</v>
      </c>
      <c r="C69" s="23">
        <v>0</v>
      </c>
      <c r="D69" s="16">
        <v>8850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763</v>
      </c>
      <c r="B70" s="18" t="s">
        <v>764</v>
      </c>
      <c r="C70" s="23">
        <v>0</v>
      </c>
      <c r="D70" s="16">
        <v>3000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765</v>
      </c>
      <c r="B71" s="18" t="s">
        <v>477</v>
      </c>
      <c r="C71" s="23">
        <v>0</v>
      </c>
      <c r="D71" s="16">
        <v>2500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766</v>
      </c>
      <c r="B72" s="18" t="s">
        <v>767</v>
      </c>
      <c r="C72" s="23">
        <v>0</v>
      </c>
      <c r="D72" s="16">
        <v>4500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768</v>
      </c>
      <c r="B73" s="18" t="s">
        <v>769</v>
      </c>
      <c r="C73" s="23">
        <v>0</v>
      </c>
      <c r="D73" s="16">
        <v>8650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770</v>
      </c>
      <c r="B74" s="18" t="s">
        <v>771</v>
      </c>
      <c r="C74" s="23">
        <v>0</v>
      </c>
      <c r="D74" s="16">
        <v>7100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772</v>
      </c>
      <c r="B75" s="18" t="s">
        <v>323</v>
      </c>
      <c r="C75" s="23">
        <v>0</v>
      </c>
      <c r="D75" s="16">
        <v>500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773</v>
      </c>
      <c r="B76" s="18" t="s">
        <v>774</v>
      </c>
      <c r="C76" s="23">
        <v>0</v>
      </c>
      <c r="D76" s="16">
        <v>1600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775</v>
      </c>
      <c r="B77" s="18" t="s">
        <v>776</v>
      </c>
      <c r="C77" s="23">
        <v>0</v>
      </c>
      <c r="D77" s="16">
        <v>4800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777</v>
      </c>
      <c r="B78" s="18" t="s">
        <v>778</v>
      </c>
      <c r="C78" s="23">
        <v>0</v>
      </c>
      <c r="D78" s="16">
        <v>6000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779</v>
      </c>
      <c r="B79" s="18" t="s">
        <v>780</v>
      </c>
      <c r="C79" s="23">
        <v>0</v>
      </c>
      <c r="D79" s="16">
        <v>2500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781</v>
      </c>
      <c r="B80" s="18" t="s">
        <v>483</v>
      </c>
      <c r="C80" s="23">
        <v>0</v>
      </c>
      <c r="D80" s="16">
        <v>1450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782</v>
      </c>
      <c r="B81" s="18" t="s">
        <v>207</v>
      </c>
      <c r="C81" s="23">
        <v>0</v>
      </c>
      <c r="D81" s="16">
        <v>950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783</v>
      </c>
      <c r="B82" s="18" t="s">
        <v>209</v>
      </c>
      <c r="C82" s="23">
        <v>0</v>
      </c>
      <c r="D82" s="16">
        <v>400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784</v>
      </c>
      <c r="B83" s="18" t="s">
        <v>785</v>
      </c>
      <c r="C83" s="23">
        <v>0</v>
      </c>
      <c r="D83" s="16">
        <v>2300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786</v>
      </c>
      <c r="B84" s="18" t="s">
        <v>787</v>
      </c>
      <c r="C84" s="23">
        <v>0</v>
      </c>
      <c r="D84" s="16">
        <v>550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788</v>
      </c>
      <c r="B85" s="18" t="s">
        <v>789</v>
      </c>
      <c r="C85" s="23">
        <v>0</v>
      </c>
      <c r="D85" s="16">
        <v>450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790</v>
      </c>
      <c r="B86" s="18" t="s">
        <v>90</v>
      </c>
      <c r="C86" s="23">
        <v>0</v>
      </c>
      <c r="D86" s="16">
        <v>250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791</v>
      </c>
      <c r="B87" s="18" t="s">
        <v>215</v>
      </c>
      <c r="C87" s="23">
        <v>0</v>
      </c>
      <c r="D87" s="16">
        <v>650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792</v>
      </c>
      <c r="B88" s="18" t="s">
        <v>793</v>
      </c>
      <c r="C88" s="23">
        <v>0</v>
      </c>
      <c r="D88" s="16">
        <v>2650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794</v>
      </c>
      <c r="B89" s="18" t="s">
        <v>795</v>
      </c>
      <c r="C89" s="23">
        <v>0</v>
      </c>
      <c r="D89" s="16">
        <v>8900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796</v>
      </c>
      <c r="B90" s="18" t="s">
        <v>797</v>
      </c>
      <c r="C90" s="23">
        <v>0</v>
      </c>
      <c r="D90" s="16">
        <v>7650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798</v>
      </c>
      <c r="B91" s="18" t="s">
        <v>635</v>
      </c>
      <c r="C91" s="23">
        <v>0</v>
      </c>
      <c r="D91" s="16">
        <v>550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799</v>
      </c>
      <c r="B92" s="18" t="s">
        <v>800</v>
      </c>
      <c r="C92" s="23">
        <v>0</v>
      </c>
      <c r="D92" s="16">
        <v>10000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801</v>
      </c>
      <c r="B93" s="18" t="s">
        <v>802</v>
      </c>
      <c r="C93" s="23">
        <v>0</v>
      </c>
      <c r="D93" s="16">
        <v>9500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803</v>
      </c>
      <c r="B94" s="18" t="s">
        <v>640</v>
      </c>
      <c r="C94" s="23">
        <v>0</v>
      </c>
      <c r="D94" s="16">
        <v>9000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3" t="s">
        <v>1</v>
      </c>
      <c r="B95" s="3" t="s">
        <v>95</v>
      </c>
      <c r="C95" s="3" t="s">
        <v>1</v>
      </c>
      <c r="D95" s="4" t="s">
        <v>1</v>
      </c>
      <c r="E95" s="4" t="s">
        <v>1</v>
      </c>
      <c r="F95" s="4" t="s">
        <v>1</v>
      </c>
      <c r="G95" s="5" t="s">
        <v>1</v>
      </c>
      <c r="H95" s="4" t="s">
        <v>1</v>
      </c>
      <c r="I95" s="4" t="s">
        <v>1</v>
      </c>
    </row>
    <row r="96" spans="1:10">
      <c r="A96" s="15" t="s">
        <v>804</v>
      </c>
      <c r="B96" s="18" t="s">
        <v>642</v>
      </c>
      <c r="C96" s="23">
        <v>0</v>
      </c>
      <c r="D96" s="16">
        <v>2500</v>
      </c>
      <c r="E96" s="20">
        <f t="shared" ref="E96:E103" si="9">D96*C96</f>
        <v>0</v>
      </c>
      <c r="F96" s="20">
        <f>E96*G3+E96</f>
        <v>0</v>
      </c>
      <c r="G96" s="21">
        <v>0</v>
      </c>
      <c r="H96" s="20">
        <f t="shared" ref="H96:H103" si="10">E96-G96*E96</f>
        <v>0</v>
      </c>
      <c r="I96" s="20">
        <f t="shared" ref="I96:I103" si="11">F96-G96*F96</f>
        <v>0</v>
      </c>
      <c r="J96" s="22"/>
    </row>
    <row r="97" spans="1:10">
      <c r="A97" s="15" t="s">
        <v>805</v>
      </c>
      <c r="B97" s="18" t="s">
        <v>806</v>
      </c>
      <c r="C97" s="23">
        <v>0</v>
      </c>
      <c r="D97" s="16">
        <v>10100</v>
      </c>
      <c r="E97" s="20">
        <f t="shared" si="9"/>
        <v>0</v>
      </c>
      <c r="F97" s="20">
        <f>E97*G3+E97</f>
        <v>0</v>
      </c>
      <c r="G97" s="21">
        <v>0</v>
      </c>
      <c r="H97" s="20">
        <f t="shared" si="10"/>
        <v>0</v>
      </c>
      <c r="I97" s="20">
        <f t="shared" si="11"/>
        <v>0</v>
      </c>
      <c r="J97" s="22"/>
    </row>
    <row r="98" spans="1:10">
      <c r="A98" s="15" t="s">
        <v>807</v>
      </c>
      <c r="B98" s="18" t="s">
        <v>352</v>
      </c>
      <c r="C98" s="23">
        <v>0</v>
      </c>
      <c r="D98" s="16">
        <v>2600</v>
      </c>
      <c r="E98" s="20">
        <f t="shared" si="9"/>
        <v>0</v>
      </c>
      <c r="F98" s="20">
        <f>E98*G3+E98</f>
        <v>0</v>
      </c>
      <c r="G98" s="21">
        <v>0</v>
      </c>
      <c r="H98" s="20">
        <f t="shared" si="10"/>
        <v>0</v>
      </c>
      <c r="I98" s="20">
        <f t="shared" si="11"/>
        <v>0</v>
      </c>
      <c r="J98" s="22"/>
    </row>
    <row r="99" spans="1:10">
      <c r="A99" s="15" t="s">
        <v>808</v>
      </c>
      <c r="B99" s="18" t="s">
        <v>645</v>
      </c>
      <c r="C99" s="23">
        <v>0</v>
      </c>
      <c r="D99" s="16">
        <v>2650</v>
      </c>
      <c r="E99" s="20">
        <f t="shared" si="9"/>
        <v>0</v>
      </c>
      <c r="F99" s="20">
        <f>E99*G3+E99</f>
        <v>0</v>
      </c>
      <c r="G99" s="21">
        <v>0</v>
      </c>
      <c r="H99" s="20">
        <f t="shared" si="10"/>
        <v>0</v>
      </c>
      <c r="I99" s="20">
        <f t="shared" si="11"/>
        <v>0</v>
      </c>
      <c r="J99" s="22"/>
    </row>
    <row r="100" spans="1:10">
      <c r="A100" s="15" t="s">
        <v>809</v>
      </c>
      <c r="B100" s="18" t="s">
        <v>810</v>
      </c>
      <c r="C100" s="23">
        <v>0</v>
      </c>
      <c r="D100" s="16">
        <v>2600</v>
      </c>
      <c r="E100" s="20">
        <f t="shared" si="9"/>
        <v>0</v>
      </c>
      <c r="F100" s="20">
        <f>E100*G3+E100</f>
        <v>0</v>
      </c>
      <c r="G100" s="21">
        <v>0</v>
      </c>
      <c r="H100" s="20">
        <f t="shared" si="10"/>
        <v>0</v>
      </c>
      <c r="I100" s="20">
        <f t="shared" si="11"/>
        <v>0</v>
      </c>
      <c r="J100" s="22"/>
    </row>
    <row r="101" spans="1:10">
      <c r="A101" s="15" t="s">
        <v>811</v>
      </c>
      <c r="B101" s="18" t="s">
        <v>812</v>
      </c>
      <c r="C101" s="23">
        <v>0</v>
      </c>
      <c r="D101" s="16">
        <v>4900</v>
      </c>
      <c r="E101" s="20">
        <f t="shared" si="9"/>
        <v>0</v>
      </c>
      <c r="F101" s="20">
        <f>E101*G3+E101</f>
        <v>0</v>
      </c>
      <c r="G101" s="21">
        <v>0</v>
      </c>
      <c r="H101" s="20">
        <f t="shared" si="10"/>
        <v>0</v>
      </c>
      <c r="I101" s="20">
        <f t="shared" si="11"/>
        <v>0</v>
      </c>
      <c r="J101" s="22"/>
    </row>
    <row r="102" spans="1:10">
      <c r="A102" s="15" t="s">
        <v>813</v>
      </c>
      <c r="B102" s="18" t="s">
        <v>514</v>
      </c>
      <c r="C102" s="23">
        <v>0</v>
      </c>
      <c r="D102" s="16">
        <v>2800</v>
      </c>
      <c r="E102" s="20">
        <f t="shared" si="9"/>
        <v>0</v>
      </c>
      <c r="F102" s="20">
        <f>E102*G3+E102</f>
        <v>0</v>
      </c>
      <c r="G102" s="21">
        <v>0</v>
      </c>
      <c r="H102" s="20">
        <f t="shared" si="10"/>
        <v>0</v>
      </c>
      <c r="I102" s="20">
        <f t="shared" si="11"/>
        <v>0</v>
      </c>
      <c r="J102" s="22"/>
    </row>
    <row r="103" spans="1:10">
      <c r="A103" s="15" t="s">
        <v>814</v>
      </c>
      <c r="B103" s="18" t="s">
        <v>815</v>
      </c>
      <c r="C103" s="23">
        <v>0</v>
      </c>
      <c r="D103" s="16">
        <v>1400</v>
      </c>
      <c r="E103" s="20">
        <f t="shared" si="9"/>
        <v>0</v>
      </c>
      <c r="F103" s="20">
        <f>E103*G3+E103</f>
        <v>0</v>
      </c>
      <c r="G103" s="21">
        <v>0</v>
      </c>
      <c r="H103" s="20">
        <f t="shared" si="10"/>
        <v>0</v>
      </c>
      <c r="I103" s="20">
        <f t="shared" si="11"/>
        <v>0</v>
      </c>
      <c r="J103" s="22"/>
    </row>
    <row r="104" spans="1:10">
      <c r="A104" s="3" t="s">
        <v>1</v>
      </c>
      <c r="B104" s="3" t="s">
        <v>106</v>
      </c>
      <c r="C104" s="3" t="s">
        <v>1</v>
      </c>
      <c r="D104" s="4" t="s">
        <v>1</v>
      </c>
      <c r="E104" s="4" t="s">
        <v>1</v>
      </c>
      <c r="F104" s="4" t="s">
        <v>1</v>
      </c>
      <c r="G104" s="5" t="s">
        <v>1</v>
      </c>
      <c r="H104" s="4" t="s">
        <v>1</v>
      </c>
      <c r="I104" s="4" t="s">
        <v>1</v>
      </c>
    </row>
    <row r="105" spans="1:10">
      <c r="A105" s="15" t="s">
        <v>816</v>
      </c>
      <c r="B105" s="18" t="s">
        <v>817</v>
      </c>
      <c r="C105" s="23">
        <v>0</v>
      </c>
      <c r="D105" s="16">
        <v>1850</v>
      </c>
      <c r="E105" s="20">
        <f t="shared" ref="E105:E111" si="12">D105*C105</f>
        <v>0</v>
      </c>
      <c r="F105" s="20">
        <f>E105*G3+E105</f>
        <v>0</v>
      </c>
      <c r="G105" s="21">
        <v>0</v>
      </c>
      <c r="H105" s="20">
        <f t="shared" ref="H105:H111" si="13">E105-G105*E105</f>
        <v>0</v>
      </c>
      <c r="I105" s="20">
        <f t="shared" ref="I105:I111" si="14">F105-G105*F105</f>
        <v>0</v>
      </c>
      <c r="J105" s="22"/>
    </row>
    <row r="106" spans="1:10">
      <c r="A106" s="15" t="s">
        <v>818</v>
      </c>
      <c r="B106" s="18" t="s">
        <v>365</v>
      </c>
      <c r="C106" s="23">
        <v>0</v>
      </c>
      <c r="D106" s="16">
        <v>2150</v>
      </c>
      <c r="E106" s="20">
        <f t="shared" si="12"/>
        <v>0</v>
      </c>
      <c r="F106" s="20">
        <f>E106*G3+E106</f>
        <v>0</v>
      </c>
      <c r="G106" s="21">
        <v>0</v>
      </c>
      <c r="H106" s="20">
        <f t="shared" si="13"/>
        <v>0</v>
      </c>
      <c r="I106" s="20">
        <f t="shared" si="14"/>
        <v>0</v>
      </c>
      <c r="J106" s="22"/>
    </row>
    <row r="107" spans="1:10">
      <c r="A107" s="15" t="s">
        <v>819</v>
      </c>
      <c r="B107" s="18" t="s">
        <v>820</v>
      </c>
      <c r="C107" s="23">
        <v>0</v>
      </c>
      <c r="D107" s="16">
        <v>3050</v>
      </c>
      <c r="E107" s="20">
        <f t="shared" si="12"/>
        <v>0</v>
      </c>
      <c r="F107" s="20">
        <f>E107*G3+E107</f>
        <v>0</v>
      </c>
      <c r="G107" s="21">
        <v>0</v>
      </c>
      <c r="H107" s="20">
        <f t="shared" si="13"/>
        <v>0</v>
      </c>
      <c r="I107" s="20">
        <f t="shared" si="14"/>
        <v>0</v>
      </c>
      <c r="J107" s="22"/>
    </row>
    <row r="108" spans="1:10">
      <c r="A108" s="15" t="s">
        <v>821</v>
      </c>
      <c r="B108" s="18" t="s">
        <v>369</v>
      </c>
      <c r="C108" s="23">
        <v>0</v>
      </c>
      <c r="D108" s="16">
        <v>26550</v>
      </c>
      <c r="E108" s="20">
        <f t="shared" si="12"/>
        <v>0</v>
      </c>
      <c r="F108" s="20">
        <f>E108*G3+E108</f>
        <v>0</v>
      </c>
      <c r="G108" s="21">
        <v>0</v>
      </c>
      <c r="H108" s="20">
        <f t="shared" si="13"/>
        <v>0</v>
      </c>
      <c r="I108" s="20">
        <f t="shared" si="14"/>
        <v>0</v>
      </c>
      <c r="J108" s="22"/>
    </row>
    <row r="109" spans="1:10">
      <c r="A109" s="15" t="s">
        <v>822</v>
      </c>
      <c r="B109" s="18" t="s">
        <v>371</v>
      </c>
      <c r="C109" s="23">
        <v>0</v>
      </c>
      <c r="D109" s="16">
        <v>40750</v>
      </c>
      <c r="E109" s="20">
        <f t="shared" si="12"/>
        <v>0</v>
      </c>
      <c r="F109" s="20">
        <f>E109*G3+E109</f>
        <v>0</v>
      </c>
      <c r="G109" s="21">
        <v>0</v>
      </c>
      <c r="H109" s="20">
        <f t="shared" si="13"/>
        <v>0</v>
      </c>
      <c r="I109" s="20">
        <f t="shared" si="14"/>
        <v>0</v>
      </c>
      <c r="J109" s="22"/>
    </row>
    <row r="110" spans="1:10">
      <c r="A110" s="15" t="s">
        <v>823</v>
      </c>
      <c r="B110" s="18" t="s">
        <v>373</v>
      </c>
      <c r="C110" s="23">
        <v>0</v>
      </c>
      <c r="D110" s="16">
        <v>8550</v>
      </c>
      <c r="E110" s="20">
        <f t="shared" si="12"/>
        <v>0</v>
      </c>
      <c r="F110" s="20">
        <f>E110*G3+E110</f>
        <v>0</v>
      </c>
      <c r="G110" s="21">
        <v>0</v>
      </c>
      <c r="H110" s="20">
        <f t="shared" si="13"/>
        <v>0</v>
      </c>
      <c r="I110" s="20">
        <f t="shared" si="14"/>
        <v>0</v>
      </c>
      <c r="J110" s="22"/>
    </row>
    <row r="111" spans="1:10">
      <c r="A111" s="15" t="s">
        <v>824</v>
      </c>
      <c r="B111" s="18" t="s">
        <v>825</v>
      </c>
      <c r="C111" s="23">
        <v>0</v>
      </c>
      <c r="D111" s="16">
        <v>6550</v>
      </c>
      <c r="E111" s="20">
        <f t="shared" si="12"/>
        <v>0</v>
      </c>
      <c r="F111" s="20">
        <f>E111*G3+E111</f>
        <v>0</v>
      </c>
      <c r="G111" s="21">
        <v>0</v>
      </c>
      <c r="H111" s="20">
        <f t="shared" si="13"/>
        <v>0</v>
      </c>
      <c r="I111" s="20">
        <f t="shared" si="14"/>
        <v>0</v>
      </c>
      <c r="J111" s="22"/>
    </row>
    <row r="112" spans="1:10">
      <c r="A112" s="3" t="s">
        <v>1</v>
      </c>
      <c r="B112" s="3" t="s">
        <v>117</v>
      </c>
      <c r="C112" s="3" t="s">
        <v>1</v>
      </c>
      <c r="D112" s="4" t="s">
        <v>1</v>
      </c>
      <c r="E112" s="4" t="s">
        <v>1</v>
      </c>
      <c r="F112" s="4" t="s">
        <v>1</v>
      </c>
      <c r="G112" s="5" t="s">
        <v>1</v>
      </c>
      <c r="H112" s="4" t="s">
        <v>1</v>
      </c>
      <c r="I112" s="4" t="s">
        <v>1</v>
      </c>
    </row>
    <row r="113" spans="1:10">
      <c r="A113" s="15" t="s">
        <v>826</v>
      </c>
      <c r="B113" s="18" t="s">
        <v>377</v>
      </c>
      <c r="C113" s="23">
        <v>0</v>
      </c>
      <c r="D113" s="16">
        <v>40500</v>
      </c>
      <c r="E113" s="20">
        <f>D113*C113</f>
        <v>0</v>
      </c>
      <c r="F113" s="20">
        <f>E113*G3+E113</f>
        <v>0</v>
      </c>
      <c r="G113" s="21">
        <v>0</v>
      </c>
      <c r="H113" s="20">
        <f>E113-G113*E113</f>
        <v>0</v>
      </c>
      <c r="I113" s="20">
        <f>F113-G113*F113</f>
        <v>0</v>
      </c>
      <c r="J113" s="22"/>
    </row>
    <row r="114" spans="1:10">
      <c r="A114" s="15" t="s">
        <v>827</v>
      </c>
      <c r="B114" s="18" t="s">
        <v>828</v>
      </c>
      <c r="C114" s="23">
        <v>0</v>
      </c>
      <c r="D114" s="16">
        <v>3700</v>
      </c>
      <c r="E114" s="20">
        <f>D114*C114</f>
        <v>0</v>
      </c>
      <c r="F114" s="20">
        <f>E114*G3+E114</f>
        <v>0</v>
      </c>
      <c r="G114" s="21">
        <v>0</v>
      </c>
      <c r="H114" s="20">
        <f>E114-G114*E114</f>
        <v>0</v>
      </c>
      <c r="I114" s="20">
        <f>F114-G114*F114</f>
        <v>0</v>
      </c>
      <c r="J114" s="22"/>
    </row>
    <row r="115" spans="1:10">
      <c r="A115" s="15" t="s">
        <v>829</v>
      </c>
      <c r="B115" s="18" t="s">
        <v>242</v>
      </c>
      <c r="C115" s="23">
        <v>0</v>
      </c>
      <c r="D115" s="16">
        <v>2000</v>
      </c>
      <c r="E115" s="20">
        <f>D115*C115</f>
        <v>0</v>
      </c>
      <c r="F115" s="20">
        <f>E115*G3+E115</f>
        <v>0</v>
      </c>
      <c r="G115" s="21">
        <v>0</v>
      </c>
      <c r="H115" s="20">
        <f>E115-G115*E115</f>
        <v>0</v>
      </c>
      <c r="I115" s="20">
        <f>F115-G115*F115</f>
        <v>0</v>
      </c>
      <c r="J115" s="22"/>
    </row>
    <row r="116" spans="1:10">
      <c r="A116" s="15" t="s">
        <v>830</v>
      </c>
      <c r="B116" s="18" t="s">
        <v>382</v>
      </c>
      <c r="C116" s="23">
        <v>0</v>
      </c>
      <c r="D116" s="16">
        <v>18050</v>
      </c>
      <c r="E116" s="20">
        <f>D116*C116</f>
        <v>0</v>
      </c>
      <c r="F116" s="20">
        <f>E116*G3+E116</f>
        <v>0</v>
      </c>
      <c r="G116" s="21">
        <v>0</v>
      </c>
      <c r="H116" s="20">
        <f>E116-G116*E116</f>
        <v>0</v>
      </c>
      <c r="I116" s="20">
        <f>F116-G116*F116</f>
        <v>0</v>
      </c>
      <c r="J116" s="22"/>
    </row>
    <row r="117" spans="1:10">
      <c r="A117" s="15" t="s">
        <v>831</v>
      </c>
      <c r="B117" s="18" t="s">
        <v>832</v>
      </c>
      <c r="C117" s="23">
        <v>0</v>
      </c>
      <c r="D117" s="16">
        <v>23600</v>
      </c>
      <c r="E117" s="20">
        <f>D117*C117</f>
        <v>0</v>
      </c>
      <c r="F117" s="20">
        <f>E117*G3+E117</f>
        <v>0</v>
      </c>
      <c r="G117" s="21">
        <v>0</v>
      </c>
      <c r="H117" s="20">
        <f>E117-G117*E117</f>
        <v>0</v>
      </c>
      <c r="I117" s="20">
        <f>F117-G117*F117</f>
        <v>0</v>
      </c>
      <c r="J117" s="22"/>
    </row>
    <row r="118" spans="1:10">
      <c r="A118" s="3" t="s">
        <v>1</v>
      </c>
      <c r="B118" s="3" t="s">
        <v>122</v>
      </c>
      <c r="C118" s="3" t="s">
        <v>1</v>
      </c>
      <c r="D118" s="4" t="s">
        <v>1</v>
      </c>
      <c r="E118" s="4" t="s">
        <v>1</v>
      </c>
      <c r="F118" s="4" t="s">
        <v>1</v>
      </c>
      <c r="G118" s="5" t="s">
        <v>1</v>
      </c>
      <c r="H118" s="4" t="s">
        <v>1</v>
      </c>
      <c r="I118" s="4" t="s">
        <v>1</v>
      </c>
    </row>
    <row r="119" spans="1:10">
      <c r="A119" s="15" t="s">
        <v>833</v>
      </c>
      <c r="B119" s="18" t="s">
        <v>248</v>
      </c>
      <c r="C119" s="23">
        <v>0</v>
      </c>
      <c r="D119" s="16">
        <v>1000</v>
      </c>
      <c r="E119" s="20">
        <f t="shared" ref="E119:E124" si="15">D119*C119</f>
        <v>0</v>
      </c>
      <c r="F119" s="20">
        <f>E119*G3+E119</f>
        <v>0</v>
      </c>
      <c r="G119" s="21">
        <v>0</v>
      </c>
      <c r="H119" s="20">
        <f t="shared" ref="H119:H124" si="16">E119-G119*E119</f>
        <v>0</v>
      </c>
      <c r="I119" s="20">
        <f t="shared" ref="I119:I124" si="17">F119-G119*F119</f>
        <v>0</v>
      </c>
      <c r="J119" s="22"/>
    </row>
    <row r="120" spans="1:10">
      <c r="A120" s="15" t="s">
        <v>834</v>
      </c>
      <c r="B120" s="18" t="s">
        <v>388</v>
      </c>
      <c r="C120" s="23">
        <v>0</v>
      </c>
      <c r="D120" s="16">
        <v>950</v>
      </c>
      <c r="E120" s="20">
        <f t="shared" si="15"/>
        <v>0</v>
      </c>
      <c r="F120" s="20">
        <f>E120*G3+E120</f>
        <v>0</v>
      </c>
      <c r="G120" s="21">
        <v>0</v>
      </c>
      <c r="H120" s="20">
        <f t="shared" si="16"/>
        <v>0</v>
      </c>
      <c r="I120" s="20">
        <f t="shared" si="17"/>
        <v>0</v>
      </c>
      <c r="J120" s="22"/>
    </row>
    <row r="121" spans="1:10">
      <c r="A121" s="15" t="s">
        <v>835</v>
      </c>
      <c r="B121" s="18" t="s">
        <v>392</v>
      </c>
      <c r="C121" s="23">
        <v>0</v>
      </c>
      <c r="D121" s="16">
        <v>1700</v>
      </c>
      <c r="E121" s="20">
        <f t="shared" si="15"/>
        <v>0</v>
      </c>
      <c r="F121" s="20">
        <f>E121*G3+E121</f>
        <v>0</v>
      </c>
      <c r="G121" s="21">
        <v>0</v>
      </c>
      <c r="H121" s="20">
        <f t="shared" si="16"/>
        <v>0</v>
      </c>
      <c r="I121" s="20">
        <f t="shared" si="17"/>
        <v>0</v>
      </c>
      <c r="J121" s="22"/>
    </row>
    <row r="122" spans="1:10">
      <c r="A122" s="15" t="s">
        <v>836</v>
      </c>
      <c r="B122" s="18" t="s">
        <v>254</v>
      </c>
      <c r="C122" s="23">
        <v>0</v>
      </c>
      <c r="D122" s="16">
        <v>4100</v>
      </c>
      <c r="E122" s="20">
        <f t="shared" si="15"/>
        <v>0</v>
      </c>
      <c r="F122" s="20">
        <f>E122*G3+E122</f>
        <v>0</v>
      </c>
      <c r="G122" s="21">
        <v>0</v>
      </c>
      <c r="H122" s="20">
        <f t="shared" si="16"/>
        <v>0</v>
      </c>
      <c r="I122" s="20">
        <f t="shared" si="17"/>
        <v>0</v>
      </c>
      <c r="J122" s="22"/>
    </row>
    <row r="123" spans="1:10">
      <c r="A123" s="15" t="s">
        <v>837</v>
      </c>
      <c r="B123" s="18" t="s">
        <v>396</v>
      </c>
      <c r="C123" s="23">
        <v>0</v>
      </c>
      <c r="D123" s="16">
        <v>1650</v>
      </c>
      <c r="E123" s="20">
        <f t="shared" si="15"/>
        <v>0</v>
      </c>
      <c r="F123" s="20">
        <f>E123*G3+E123</f>
        <v>0</v>
      </c>
      <c r="G123" s="21">
        <v>0</v>
      </c>
      <c r="H123" s="20">
        <f t="shared" si="16"/>
        <v>0</v>
      </c>
      <c r="I123" s="20">
        <f t="shared" si="17"/>
        <v>0</v>
      </c>
      <c r="J123" s="22"/>
    </row>
    <row r="124" spans="1:10">
      <c r="A124" s="15" t="s">
        <v>838</v>
      </c>
      <c r="B124" s="18" t="s">
        <v>256</v>
      </c>
      <c r="C124" s="23">
        <v>0</v>
      </c>
      <c r="D124" s="16">
        <v>4000</v>
      </c>
      <c r="E124" s="20">
        <f t="shared" si="15"/>
        <v>0</v>
      </c>
      <c r="F124" s="20">
        <f>E124*G3+E124</f>
        <v>0</v>
      </c>
      <c r="G124" s="21">
        <v>0</v>
      </c>
      <c r="H124" s="20">
        <f t="shared" si="16"/>
        <v>0</v>
      </c>
      <c r="I124" s="20">
        <f t="shared" si="17"/>
        <v>0</v>
      </c>
      <c r="J124" s="22"/>
    </row>
    <row r="126" spans="1:10" s="24" customFormat="1" ht="16">
      <c r="A126" s="25" t="s">
        <v>1</v>
      </c>
      <c r="B126" s="25" t="s">
        <v>129</v>
      </c>
      <c r="C126" s="25" t="s">
        <v>1</v>
      </c>
      <c r="D126" s="26" t="s">
        <v>1</v>
      </c>
      <c r="E126" s="27">
        <f>SUM(E10:E124)</f>
        <v>148250</v>
      </c>
      <c r="F126" s="27">
        <f>SUM(F10:F124)</f>
        <v>148250</v>
      </c>
      <c r="G126" s="28" t="s">
        <v>1</v>
      </c>
      <c r="H126" s="27">
        <f>SUM(H10:H124)</f>
        <v>148250</v>
      </c>
      <c r="I126" s="27">
        <f>SUM(I10:I124)</f>
        <v>148250</v>
      </c>
    </row>
    <row r="128" spans="1:10" s="24" customFormat="1" ht="16">
      <c r="A128" s="25" t="s">
        <v>1</v>
      </c>
      <c r="B128" s="25" t="s">
        <v>130</v>
      </c>
      <c r="C128" s="25" t="s">
        <v>1</v>
      </c>
      <c r="D128" s="27">
        <v>1750000</v>
      </c>
      <c r="E128" s="27">
        <f>SUM(E7:E124)</f>
        <v>1898250</v>
      </c>
      <c r="F128" s="27">
        <f>SUM(F7:F124)</f>
        <v>1898250</v>
      </c>
      <c r="G128" s="28" t="s">
        <v>1</v>
      </c>
      <c r="H128" s="27">
        <f>SUM(H7:H124)</f>
        <v>1898250</v>
      </c>
      <c r="I128" s="27">
        <f>SUM(I7:I124)</f>
        <v>1898250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6569-53C3-C445-8F2E-484AA039732E}">
  <sheetPr>
    <tabColor theme="2" tint="-9.9978637043366805E-2"/>
    <pageSetUpPr fitToPage="1"/>
  </sheetPr>
  <dimension ref="A2:J123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839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840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259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841</v>
      </c>
      <c r="C7" s="15">
        <v>1</v>
      </c>
      <c r="D7" s="16">
        <v>2750000</v>
      </c>
      <c r="E7" s="1">
        <f>D7*C7</f>
        <v>2750000</v>
      </c>
      <c r="F7" s="1">
        <f>E7*G3+E7</f>
        <v>2750000</v>
      </c>
      <c r="G7" s="17">
        <v>0</v>
      </c>
      <c r="H7" s="1">
        <f>E7-G7*E7</f>
        <v>2750000</v>
      </c>
      <c r="I7" s="1">
        <f>F7-G7*F7</f>
        <v>2750000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842</v>
      </c>
      <c r="B12" s="18" t="s">
        <v>21</v>
      </c>
      <c r="C12" s="19">
        <v>1</v>
      </c>
      <c r="D12" s="16">
        <v>95100</v>
      </c>
      <c r="E12" s="20">
        <f>D12*C12</f>
        <v>95100</v>
      </c>
      <c r="F12" s="20">
        <f>E12*G3+E12</f>
        <v>95100</v>
      </c>
      <c r="G12" s="21">
        <v>0</v>
      </c>
      <c r="H12" s="20">
        <f>E12-G12*E12</f>
        <v>95100</v>
      </c>
      <c r="I12" s="20">
        <f>F12-G12*F12</f>
        <v>95100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843</v>
      </c>
      <c r="B14" s="18" t="s">
        <v>844</v>
      </c>
      <c r="C14" s="23">
        <v>0</v>
      </c>
      <c r="D14" s="16">
        <v>8850</v>
      </c>
      <c r="E14" s="20">
        <f t="shared" ref="E14:E19" si="0">D14*C14</f>
        <v>0</v>
      </c>
      <c r="F14" s="20">
        <f>E14*G3+E14</f>
        <v>0</v>
      </c>
      <c r="G14" s="21">
        <v>0</v>
      </c>
      <c r="H14" s="20">
        <f t="shared" ref="H14:H19" si="1">E14-G14*E14</f>
        <v>0</v>
      </c>
      <c r="I14" s="20">
        <f t="shared" ref="I14:I19" si="2">F14-G14*F14</f>
        <v>0</v>
      </c>
      <c r="J14" s="22"/>
    </row>
    <row r="15" spans="1:10">
      <c r="A15" s="15" t="s">
        <v>845</v>
      </c>
      <c r="B15" s="18" t="s">
        <v>846</v>
      </c>
      <c r="C15" s="23">
        <v>0</v>
      </c>
      <c r="D15" s="16">
        <v>9750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847</v>
      </c>
      <c r="B16" s="18" t="s">
        <v>678</v>
      </c>
      <c r="C16" s="23">
        <v>0</v>
      </c>
      <c r="D16" s="16">
        <v>132000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848</v>
      </c>
      <c r="B17" s="18" t="s">
        <v>550</v>
      </c>
      <c r="C17" s="23">
        <v>0</v>
      </c>
      <c r="D17" s="16">
        <v>38400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849</v>
      </c>
      <c r="B18" s="18" t="s">
        <v>850</v>
      </c>
      <c r="C18" s="23">
        <v>0</v>
      </c>
      <c r="D18" s="16">
        <v>13500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851</v>
      </c>
      <c r="B19" s="18" t="s">
        <v>852</v>
      </c>
      <c r="C19" s="23">
        <v>0</v>
      </c>
      <c r="D19" s="16">
        <v>17600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3" t="s">
        <v>1</v>
      </c>
      <c r="B20" s="3" t="s">
        <v>37</v>
      </c>
      <c r="C20" s="3" t="s">
        <v>1</v>
      </c>
      <c r="D20" s="4" t="s">
        <v>1</v>
      </c>
      <c r="E20" s="4" t="s">
        <v>1</v>
      </c>
      <c r="F20" s="4" t="s">
        <v>1</v>
      </c>
      <c r="G20" s="5" t="s">
        <v>1</v>
      </c>
      <c r="H20" s="4" t="s">
        <v>1</v>
      </c>
      <c r="I20" s="4" t="s">
        <v>1</v>
      </c>
    </row>
    <row r="21" spans="1:10">
      <c r="A21" s="15" t="s">
        <v>853</v>
      </c>
      <c r="B21" s="18" t="s">
        <v>39</v>
      </c>
      <c r="C21" s="23">
        <v>0</v>
      </c>
      <c r="D21" s="16">
        <v>400</v>
      </c>
      <c r="E21" s="20">
        <f t="shared" ref="E21:E60" si="3">D21*C21</f>
        <v>0</v>
      </c>
      <c r="F21" s="20">
        <f>E21*G3+E21</f>
        <v>0</v>
      </c>
      <c r="G21" s="21">
        <v>0</v>
      </c>
      <c r="H21" s="20">
        <f t="shared" ref="H21:H60" si="4">E21-G21*E21</f>
        <v>0</v>
      </c>
      <c r="I21" s="20">
        <f t="shared" ref="I21:I60" si="5">F21-G21*F21</f>
        <v>0</v>
      </c>
      <c r="J21" s="22"/>
    </row>
    <row r="22" spans="1:10">
      <c r="A22" s="15" t="s">
        <v>854</v>
      </c>
      <c r="B22" s="18" t="s">
        <v>415</v>
      </c>
      <c r="C22" s="23">
        <v>0</v>
      </c>
      <c r="D22" s="16">
        <v>800</v>
      </c>
      <c r="E22" s="20">
        <f t="shared" si="3"/>
        <v>0</v>
      </c>
      <c r="F22" s="20">
        <f>E22*G3+E22</f>
        <v>0</v>
      </c>
      <c r="G22" s="21">
        <v>0</v>
      </c>
      <c r="H22" s="20">
        <f t="shared" si="4"/>
        <v>0</v>
      </c>
      <c r="I22" s="20">
        <f t="shared" si="5"/>
        <v>0</v>
      </c>
      <c r="J22" s="22"/>
    </row>
    <row r="23" spans="1:10">
      <c r="A23" s="15" t="s">
        <v>855</v>
      </c>
      <c r="B23" s="18" t="s">
        <v>417</v>
      </c>
      <c r="C23" s="23">
        <v>0</v>
      </c>
      <c r="D23" s="16">
        <v>18150</v>
      </c>
      <c r="E23" s="20">
        <f t="shared" si="3"/>
        <v>0</v>
      </c>
      <c r="F23" s="20">
        <f>E23*G3+E23</f>
        <v>0</v>
      </c>
      <c r="G23" s="21">
        <v>0</v>
      </c>
      <c r="H23" s="20">
        <f t="shared" si="4"/>
        <v>0</v>
      </c>
      <c r="I23" s="20">
        <f t="shared" si="5"/>
        <v>0</v>
      </c>
      <c r="J23" s="22"/>
    </row>
    <row r="24" spans="1:10">
      <c r="A24" s="15" t="s">
        <v>856</v>
      </c>
      <c r="B24" s="18" t="s">
        <v>857</v>
      </c>
      <c r="C24" s="23">
        <v>0</v>
      </c>
      <c r="D24" s="16">
        <v>12900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858</v>
      </c>
      <c r="B25" s="18" t="s">
        <v>859</v>
      </c>
      <c r="C25" s="23">
        <v>0</v>
      </c>
      <c r="D25" s="16">
        <v>1950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860</v>
      </c>
      <c r="B26" s="18" t="s">
        <v>692</v>
      </c>
      <c r="C26" s="23">
        <v>0</v>
      </c>
      <c r="D26" s="16">
        <v>3400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861</v>
      </c>
      <c r="B27" s="18" t="s">
        <v>562</v>
      </c>
      <c r="C27" s="23">
        <v>0</v>
      </c>
      <c r="D27" s="16">
        <v>11600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862</v>
      </c>
      <c r="B28" s="18" t="s">
        <v>564</v>
      </c>
      <c r="C28" s="23">
        <v>0</v>
      </c>
      <c r="D28" s="16">
        <v>11600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863</v>
      </c>
      <c r="B29" s="18" t="s">
        <v>427</v>
      </c>
      <c r="C29" s="23">
        <v>0</v>
      </c>
      <c r="D29" s="16">
        <v>2500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864</v>
      </c>
      <c r="B30" s="18" t="s">
        <v>865</v>
      </c>
      <c r="C30" s="23">
        <v>0</v>
      </c>
      <c r="D30" s="16">
        <v>1550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866</v>
      </c>
      <c r="B31" s="18" t="s">
        <v>867</v>
      </c>
      <c r="C31" s="23">
        <v>0</v>
      </c>
      <c r="D31" s="16">
        <v>3850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868</v>
      </c>
      <c r="B32" s="18" t="s">
        <v>704</v>
      </c>
      <c r="C32" s="23">
        <v>0</v>
      </c>
      <c r="D32" s="16">
        <v>1550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869</v>
      </c>
      <c r="B33" s="18" t="s">
        <v>870</v>
      </c>
      <c r="C33" s="23">
        <v>0</v>
      </c>
      <c r="D33" s="16">
        <v>9300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871</v>
      </c>
      <c r="B34" s="18" t="s">
        <v>279</v>
      </c>
      <c r="C34" s="23">
        <v>0</v>
      </c>
      <c r="D34" s="16">
        <v>500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872</v>
      </c>
      <c r="B35" s="18" t="s">
        <v>873</v>
      </c>
      <c r="C35" s="23">
        <v>0</v>
      </c>
      <c r="D35" s="16">
        <v>11450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874</v>
      </c>
      <c r="B36" s="18" t="s">
        <v>281</v>
      </c>
      <c r="C36" s="23">
        <v>0</v>
      </c>
      <c r="D36" s="16">
        <v>3400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875</v>
      </c>
      <c r="B37" s="18" t="s">
        <v>876</v>
      </c>
      <c r="C37" s="23">
        <v>0</v>
      </c>
      <c r="D37" s="16">
        <v>3050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877</v>
      </c>
      <c r="B38" s="18" t="s">
        <v>878</v>
      </c>
      <c r="C38" s="23">
        <v>0</v>
      </c>
      <c r="D38" s="16">
        <v>3100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879</v>
      </c>
      <c r="B39" s="18" t="s">
        <v>880</v>
      </c>
      <c r="C39" s="23">
        <v>0</v>
      </c>
      <c r="D39" s="16">
        <v>5650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881</v>
      </c>
      <c r="B40" s="18" t="s">
        <v>882</v>
      </c>
      <c r="C40" s="23">
        <v>0</v>
      </c>
      <c r="D40" s="16">
        <v>67800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883</v>
      </c>
      <c r="B41" s="18" t="s">
        <v>884</v>
      </c>
      <c r="C41" s="23">
        <v>0</v>
      </c>
      <c r="D41" s="16">
        <v>27300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885</v>
      </c>
      <c r="B42" s="18" t="s">
        <v>886</v>
      </c>
      <c r="C42" s="23">
        <v>0</v>
      </c>
      <c r="D42" s="16">
        <v>26300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887</v>
      </c>
      <c r="B43" s="18" t="s">
        <v>888</v>
      </c>
      <c r="C43" s="23">
        <v>0</v>
      </c>
      <c r="D43" s="16">
        <v>27050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889</v>
      </c>
      <c r="B44" s="18" t="s">
        <v>890</v>
      </c>
      <c r="C44" s="23">
        <v>0</v>
      </c>
      <c r="D44" s="16">
        <v>26050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891</v>
      </c>
      <c r="B45" s="18" t="s">
        <v>892</v>
      </c>
      <c r="C45" s="23">
        <v>0</v>
      </c>
      <c r="D45" s="16">
        <v>16000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893</v>
      </c>
      <c r="B46" s="18" t="s">
        <v>894</v>
      </c>
      <c r="C46" s="23">
        <v>0</v>
      </c>
      <c r="D46" s="16">
        <v>16950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895</v>
      </c>
      <c r="B47" s="18" t="s">
        <v>55</v>
      </c>
      <c r="C47" s="23">
        <v>0</v>
      </c>
      <c r="D47" s="16">
        <v>600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896</v>
      </c>
      <c r="B48" s="18" t="s">
        <v>181</v>
      </c>
      <c r="C48" s="23">
        <v>0</v>
      </c>
      <c r="D48" s="16">
        <v>45200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897</v>
      </c>
      <c r="B49" s="18" t="s">
        <v>451</v>
      </c>
      <c r="C49" s="23">
        <v>0</v>
      </c>
      <c r="D49" s="16">
        <v>62000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898</v>
      </c>
      <c r="B50" s="18" t="s">
        <v>734</v>
      </c>
      <c r="C50" s="23">
        <v>0</v>
      </c>
      <c r="D50" s="16">
        <v>2750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899</v>
      </c>
      <c r="B51" s="18" t="s">
        <v>455</v>
      </c>
      <c r="C51" s="23">
        <v>0</v>
      </c>
      <c r="D51" s="16">
        <v>1950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900</v>
      </c>
      <c r="B52" s="18" t="s">
        <v>901</v>
      </c>
      <c r="C52" s="23">
        <v>0</v>
      </c>
      <c r="D52" s="16">
        <v>20750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902</v>
      </c>
      <c r="B53" s="18" t="s">
        <v>903</v>
      </c>
      <c r="C53" s="23">
        <v>0</v>
      </c>
      <c r="D53" s="16">
        <v>3100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904</v>
      </c>
      <c r="B54" s="18" t="s">
        <v>303</v>
      </c>
      <c r="C54" s="23">
        <v>0</v>
      </c>
      <c r="D54" s="16">
        <v>36050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905</v>
      </c>
      <c r="B55" s="18" t="s">
        <v>906</v>
      </c>
      <c r="C55" s="23">
        <v>0</v>
      </c>
      <c r="D55" s="16">
        <v>4000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907</v>
      </c>
      <c r="B56" s="18" t="s">
        <v>69</v>
      </c>
      <c r="C56" s="23">
        <v>0</v>
      </c>
      <c r="D56" s="16">
        <v>36600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908</v>
      </c>
      <c r="B57" s="18" t="s">
        <v>194</v>
      </c>
      <c r="C57" s="23">
        <v>0</v>
      </c>
      <c r="D57" s="16">
        <v>1300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909</v>
      </c>
      <c r="B58" s="18" t="s">
        <v>747</v>
      </c>
      <c r="C58" s="23">
        <v>0</v>
      </c>
      <c r="D58" s="16">
        <v>5650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910</v>
      </c>
      <c r="B59" s="18" t="s">
        <v>73</v>
      </c>
      <c r="C59" s="23">
        <v>0</v>
      </c>
      <c r="D59" s="16">
        <v>7250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911</v>
      </c>
      <c r="B60" s="18" t="s">
        <v>315</v>
      </c>
      <c r="C60" s="23">
        <v>0</v>
      </c>
      <c r="D60" s="16">
        <v>550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3" t="s">
        <v>1</v>
      </c>
      <c r="B61" s="3" t="s">
        <v>74</v>
      </c>
      <c r="C61" s="3" t="s">
        <v>1</v>
      </c>
      <c r="D61" s="4" t="s">
        <v>1</v>
      </c>
      <c r="E61" s="4" t="s">
        <v>1</v>
      </c>
      <c r="F61" s="4" t="s">
        <v>1</v>
      </c>
      <c r="G61" s="5" t="s">
        <v>1</v>
      </c>
      <c r="H61" s="4" t="s">
        <v>1</v>
      </c>
      <c r="I61" s="4" t="s">
        <v>1</v>
      </c>
    </row>
    <row r="62" spans="1:10">
      <c r="A62" s="15" t="s">
        <v>912</v>
      </c>
      <c r="B62" s="18" t="s">
        <v>78</v>
      </c>
      <c r="C62" s="23">
        <v>0</v>
      </c>
      <c r="D62" s="16">
        <v>500</v>
      </c>
      <c r="E62" s="20">
        <f t="shared" ref="E62:E87" si="6">D62*C62</f>
        <v>0</v>
      </c>
      <c r="F62" s="20">
        <f>E62*G3+E62</f>
        <v>0</v>
      </c>
      <c r="G62" s="21">
        <v>0</v>
      </c>
      <c r="H62" s="20">
        <f t="shared" ref="H62:H87" si="7">E62-G62*E62</f>
        <v>0</v>
      </c>
      <c r="I62" s="20">
        <f t="shared" ref="I62:I87" si="8">F62-G62*F62</f>
        <v>0</v>
      </c>
      <c r="J62" s="22"/>
    </row>
    <row r="63" spans="1:10">
      <c r="A63" s="15" t="s">
        <v>913</v>
      </c>
      <c r="B63" s="18" t="s">
        <v>914</v>
      </c>
      <c r="C63" s="23">
        <v>0</v>
      </c>
      <c r="D63" s="16">
        <v>3700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915</v>
      </c>
      <c r="B64" s="18" t="s">
        <v>757</v>
      </c>
      <c r="C64" s="23">
        <v>0</v>
      </c>
      <c r="D64" s="16">
        <v>1100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916</v>
      </c>
      <c r="B65" s="18" t="s">
        <v>759</v>
      </c>
      <c r="C65" s="23">
        <v>0</v>
      </c>
      <c r="D65" s="16">
        <v>13250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917</v>
      </c>
      <c r="B66" s="18" t="s">
        <v>317</v>
      </c>
      <c r="C66" s="23">
        <v>0</v>
      </c>
      <c r="D66" s="16">
        <v>5400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918</v>
      </c>
      <c r="B67" s="18" t="s">
        <v>919</v>
      </c>
      <c r="C67" s="23">
        <v>0</v>
      </c>
      <c r="D67" s="16">
        <v>3500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920</v>
      </c>
      <c r="B68" s="18" t="s">
        <v>921</v>
      </c>
      <c r="C68" s="23">
        <v>0</v>
      </c>
      <c r="D68" s="16">
        <v>7650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922</v>
      </c>
      <c r="B69" s="18" t="s">
        <v>923</v>
      </c>
      <c r="C69" s="23">
        <v>0</v>
      </c>
      <c r="D69" s="16">
        <v>3400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924</v>
      </c>
      <c r="B70" s="18" t="s">
        <v>925</v>
      </c>
      <c r="C70" s="23">
        <v>0</v>
      </c>
      <c r="D70" s="16">
        <v>1450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926</v>
      </c>
      <c r="B71" s="18" t="s">
        <v>927</v>
      </c>
      <c r="C71" s="23">
        <v>0</v>
      </c>
      <c r="D71" s="16">
        <v>3100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928</v>
      </c>
      <c r="B72" s="18" t="s">
        <v>929</v>
      </c>
      <c r="C72" s="23">
        <v>0</v>
      </c>
      <c r="D72" s="16">
        <v>19200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930</v>
      </c>
      <c r="B73" s="18" t="s">
        <v>931</v>
      </c>
      <c r="C73" s="23">
        <v>0</v>
      </c>
      <c r="D73" s="16">
        <v>850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932</v>
      </c>
      <c r="B74" s="18" t="s">
        <v>483</v>
      </c>
      <c r="C74" s="23">
        <v>0</v>
      </c>
      <c r="D74" s="16">
        <v>1650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933</v>
      </c>
      <c r="B75" s="18" t="s">
        <v>934</v>
      </c>
      <c r="C75" s="23">
        <v>0</v>
      </c>
      <c r="D75" s="16">
        <v>2500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935</v>
      </c>
      <c r="B76" s="18" t="s">
        <v>936</v>
      </c>
      <c r="C76" s="23">
        <v>0</v>
      </c>
      <c r="D76" s="16">
        <v>950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937</v>
      </c>
      <c r="B77" s="18" t="s">
        <v>207</v>
      </c>
      <c r="C77" s="23">
        <v>0</v>
      </c>
      <c r="D77" s="16">
        <v>950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938</v>
      </c>
      <c r="B78" s="18" t="s">
        <v>939</v>
      </c>
      <c r="C78" s="23">
        <v>0</v>
      </c>
      <c r="D78" s="16">
        <v>4200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940</v>
      </c>
      <c r="B79" s="18" t="s">
        <v>209</v>
      </c>
      <c r="C79" s="23">
        <v>0</v>
      </c>
      <c r="D79" s="16">
        <v>400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941</v>
      </c>
      <c r="B80" s="18" t="s">
        <v>942</v>
      </c>
      <c r="C80" s="23">
        <v>0</v>
      </c>
      <c r="D80" s="16">
        <v>2400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943</v>
      </c>
      <c r="B81" s="18" t="s">
        <v>944</v>
      </c>
      <c r="C81" s="23">
        <v>0</v>
      </c>
      <c r="D81" s="16">
        <v>250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945</v>
      </c>
      <c r="B82" s="18" t="s">
        <v>215</v>
      </c>
      <c r="C82" s="23">
        <v>0</v>
      </c>
      <c r="D82" s="16">
        <v>650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946</v>
      </c>
      <c r="B83" s="18" t="s">
        <v>947</v>
      </c>
      <c r="C83" s="23">
        <v>0</v>
      </c>
      <c r="D83" s="16">
        <v>550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948</v>
      </c>
      <c r="B84" s="18" t="s">
        <v>949</v>
      </c>
      <c r="C84" s="23">
        <v>0</v>
      </c>
      <c r="D84" s="16">
        <v>2150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950</v>
      </c>
      <c r="B85" s="18" t="s">
        <v>951</v>
      </c>
      <c r="C85" s="23">
        <v>0</v>
      </c>
      <c r="D85" s="16">
        <v>850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952</v>
      </c>
      <c r="B86" s="18" t="s">
        <v>953</v>
      </c>
      <c r="C86" s="23">
        <v>0</v>
      </c>
      <c r="D86" s="16">
        <v>14500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954</v>
      </c>
      <c r="B87" s="18" t="s">
        <v>955</v>
      </c>
      <c r="C87" s="23">
        <v>0</v>
      </c>
      <c r="D87" s="16">
        <v>21200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3" t="s">
        <v>1</v>
      </c>
      <c r="B88" s="3" t="s">
        <v>95</v>
      </c>
      <c r="C88" s="3" t="s">
        <v>1</v>
      </c>
      <c r="D88" s="4" t="s">
        <v>1</v>
      </c>
      <c r="E88" s="4" t="s">
        <v>1</v>
      </c>
      <c r="F88" s="4" t="s">
        <v>1</v>
      </c>
      <c r="G88" s="5" t="s">
        <v>1</v>
      </c>
      <c r="H88" s="4" t="s">
        <v>1</v>
      </c>
      <c r="I88" s="4" t="s">
        <v>1</v>
      </c>
    </row>
    <row r="89" spans="1:10">
      <c r="A89" s="15" t="s">
        <v>956</v>
      </c>
      <c r="B89" s="18" t="s">
        <v>642</v>
      </c>
      <c r="C89" s="23">
        <v>0</v>
      </c>
      <c r="D89" s="16">
        <v>2500</v>
      </c>
      <c r="E89" s="20">
        <f t="shared" ref="E89:E97" si="9">D89*C89</f>
        <v>0</v>
      </c>
      <c r="F89" s="20">
        <f>E89*G3+E89</f>
        <v>0</v>
      </c>
      <c r="G89" s="21">
        <v>0</v>
      </c>
      <c r="H89" s="20">
        <f t="shared" ref="H89:H97" si="10">E89-G89*E89</f>
        <v>0</v>
      </c>
      <c r="I89" s="20">
        <f t="shared" ref="I89:I97" si="11">F89-G89*F89</f>
        <v>0</v>
      </c>
      <c r="J89" s="22"/>
    </row>
    <row r="90" spans="1:10">
      <c r="A90" s="15" t="s">
        <v>957</v>
      </c>
      <c r="B90" s="18" t="s">
        <v>806</v>
      </c>
      <c r="C90" s="23">
        <v>0</v>
      </c>
      <c r="D90" s="16">
        <v>13800</v>
      </c>
      <c r="E90" s="20">
        <f t="shared" si="9"/>
        <v>0</v>
      </c>
      <c r="F90" s="20">
        <f>E90*G3+E90</f>
        <v>0</v>
      </c>
      <c r="G90" s="21">
        <v>0</v>
      </c>
      <c r="H90" s="20">
        <f t="shared" si="10"/>
        <v>0</v>
      </c>
      <c r="I90" s="20">
        <f t="shared" si="11"/>
        <v>0</v>
      </c>
      <c r="J90" s="22"/>
    </row>
    <row r="91" spans="1:10">
      <c r="A91" s="15" t="s">
        <v>958</v>
      </c>
      <c r="B91" s="18" t="s">
        <v>222</v>
      </c>
      <c r="C91" s="23">
        <v>0</v>
      </c>
      <c r="D91" s="16">
        <v>2600</v>
      </c>
      <c r="E91" s="20">
        <f t="shared" si="9"/>
        <v>0</v>
      </c>
      <c r="F91" s="20">
        <f>E91*G3+E91</f>
        <v>0</v>
      </c>
      <c r="G91" s="21">
        <v>0</v>
      </c>
      <c r="H91" s="20">
        <f t="shared" si="10"/>
        <v>0</v>
      </c>
      <c r="I91" s="20">
        <f t="shared" si="11"/>
        <v>0</v>
      </c>
      <c r="J91" s="22"/>
    </row>
    <row r="92" spans="1:10">
      <c r="A92" s="15" t="s">
        <v>959</v>
      </c>
      <c r="B92" s="18" t="s">
        <v>645</v>
      </c>
      <c r="C92" s="23">
        <v>0</v>
      </c>
      <c r="D92" s="16">
        <v>2650</v>
      </c>
      <c r="E92" s="20">
        <f t="shared" si="9"/>
        <v>0</v>
      </c>
      <c r="F92" s="20">
        <f>E92*G3+E92</f>
        <v>0</v>
      </c>
      <c r="G92" s="21">
        <v>0</v>
      </c>
      <c r="H92" s="20">
        <f t="shared" si="10"/>
        <v>0</v>
      </c>
      <c r="I92" s="20">
        <f t="shared" si="11"/>
        <v>0</v>
      </c>
      <c r="J92" s="22"/>
    </row>
    <row r="93" spans="1:10">
      <c r="A93" s="15" t="s">
        <v>960</v>
      </c>
      <c r="B93" s="18" t="s">
        <v>961</v>
      </c>
      <c r="C93" s="23">
        <v>0</v>
      </c>
      <c r="D93" s="16">
        <v>950</v>
      </c>
      <c r="E93" s="20">
        <f t="shared" si="9"/>
        <v>0</v>
      </c>
      <c r="F93" s="20">
        <f>E93*G3+E93</f>
        <v>0</v>
      </c>
      <c r="G93" s="21">
        <v>0</v>
      </c>
      <c r="H93" s="20">
        <f t="shared" si="10"/>
        <v>0</v>
      </c>
      <c r="I93" s="20">
        <f t="shared" si="11"/>
        <v>0</v>
      </c>
      <c r="J93" s="22"/>
    </row>
    <row r="94" spans="1:10">
      <c r="A94" s="15" t="s">
        <v>962</v>
      </c>
      <c r="B94" s="18" t="s">
        <v>963</v>
      </c>
      <c r="C94" s="23">
        <v>0</v>
      </c>
      <c r="D94" s="16">
        <v>6700</v>
      </c>
      <c r="E94" s="20">
        <f t="shared" si="9"/>
        <v>0</v>
      </c>
      <c r="F94" s="20">
        <f>E94*G3+E94</f>
        <v>0</v>
      </c>
      <c r="G94" s="21">
        <v>0</v>
      </c>
      <c r="H94" s="20">
        <f t="shared" si="10"/>
        <v>0</v>
      </c>
      <c r="I94" s="20">
        <f t="shared" si="11"/>
        <v>0</v>
      </c>
      <c r="J94" s="22"/>
    </row>
    <row r="95" spans="1:10">
      <c r="A95" s="15" t="s">
        <v>964</v>
      </c>
      <c r="B95" s="18" t="s">
        <v>965</v>
      </c>
      <c r="C95" s="23">
        <v>0</v>
      </c>
      <c r="D95" s="16">
        <v>2800</v>
      </c>
      <c r="E95" s="20">
        <f t="shared" si="9"/>
        <v>0</v>
      </c>
      <c r="F95" s="20">
        <f>E95*G3+E95</f>
        <v>0</v>
      </c>
      <c r="G95" s="21">
        <v>0</v>
      </c>
      <c r="H95" s="20">
        <f t="shared" si="10"/>
        <v>0</v>
      </c>
      <c r="I95" s="20">
        <f t="shared" si="11"/>
        <v>0</v>
      </c>
      <c r="J95" s="22"/>
    </row>
    <row r="96" spans="1:10">
      <c r="A96" s="15" t="s">
        <v>966</v>
      </c>
      <c r="B96" s="18" t="s">
        <v>967</v>
      </c>
      <c r="C96" s="23">
        <v>0</v>
      </c>
      <c r="D96" s="16">
        <v>1850</v>
      </c>
      <c r="E96" s="20">
        <f t="shared" si="9"/>
        <v>0</v>
      </c>
      <c r="F96" s="20">
        <f>E96*G3+E96</f>
        <v>0</v>
      </c>
      <c r="G96" s="21">
        <v>0</v>
      </c>
      <c r="H96" s="20">
        <f t="shared" si="10"/>
        <v>0</v>
      </c>
      <c r="I96" s="20">
        <f t="shared" si="11"/>
        <v>0</v>
      </c>
      <c r="J96" s="22"/>
    </row>
    <row r="97" spans="1:10">
      <c r="A97" s="15" t="s">
        <v>968</v>
      </c>
      <c r="B97" s="18" t="s">
        <v>815</v>
      </c>
      <c r="C97" s="23">
        <v>0</v>
      </c>
      <c r="D97" s="16">
        <v>1450</v>
      </c>
      <c r="E97" s="20">
        <f t="shared" si="9"/>
        <v>0</v>
      </c>
      <c r="F97" s="20">
        <f>E97*G3+E97</f>
        <v>0</v>
      </c>
      <c r="G97" s="21">
        <v>0</v>
      </c>
      <c r="H97" s="20">
        <f t="shared" si="10"/>
        <v>0</v>
      </c>
      <c r="I97" s="20">
        <f t="shared" si="11"/>
        <v>0</v>
      </c>
      <c r="J97" s="22"/>
    </row>
    <row r="98" spans="1:10">
      <c r="A98" s="3" t="s">
        <v>1</v>
      </c>
      <c r="B98" s="3" t="s">
        <v>106</v>
      </c>
      <c r="C98" s="3" t="s">
        <v>1</v>
      </c>
      <c r="D98" s="4" t="s">
        <v>1</v>
      </c>
      <c r="E98" s="4" t="s">
        <v>1</v>
      </c>
      <c r="F98" s="4" t="s">
        <v>1</v>
      </c>
      <c r="G98" s="5" t="s">
        <v>1</v>
      </c>
      <c r="H98" s="4" t="s">
        <v>1</v>
      </c>
      <c r="I98" s="4" t="s">
        <v>1</v>
      </c>
    </row>
    <row r="99" spans="1:10">
      <c r="A99" s="15" t="s">
        <v>969</v>
      </c>
      <c r="B99" s="18" t="s">
        <v>365</v>
      </c>
      <c r="C99" s="23">
        <v>0</v>
      </c>
      <c r="D99" s="16">
        <v>2150</v>
      </c>
      <c r="E99" s="20">
        <f t="shared" ref="E99:E104" si="12">D99*C99</f>
        <v>0</v>
      </c>
      <c r="F99" s="20">
        <f>E99*G3+E99</f>
        <v>0</v>
      </c>
      <c r="G99" s="21">
        <v>0</v>
      </c>
      <c r="H99" s="20">
        <f t="shared" ref="H99:H104" si="13">E99-G99*E99</f>
        <v>0</v>
      </c>
      <c r="I99" s="20">
        <f t="shared" ref="I99:I104" si="14">F99-G99*F99</f>
        <v>0</v>
      </c>
      <c r="J99" s="22"/>
    </row>
    <row r="100" spans="1:10">
      <c r="A100" s="15" t="s">
        <v>970</v>
      </c>
      <c r="B100" s="18" t="s">
        <v>367</v>
      </c>
      <c r="C100" s="23">
        <v>0</v>
      </c>
      <c r="D100" s="16">
        <v>3050</v>
      </c>
      <c r="E100" s="20">
        <f t="shared" si="12"/>
        <v>0</v>
      </c>
      <c r="F100" s="20">
        <f>E100*G3+E100</f>
        <v>0</v>
      </c>
      <c r="G100" s="21">
        <v>0</v>
      </c>
      <c r="H100" s="20">
        <f t="shared" si="13"/>
        <v>0</v>
      </c>
      <c r="I100" s="20">
        <f t="shared" si="14"/>
        <v>0</v>
      </c>
      <c r="J100" s="22"/>
    </row>
    <row r="101" spans="1:10">
      <c r="A101" s="15" t="s">
        <v>971</v>
      </c>
      <c r="B101" s="18" t="s">
        <v>520</v>
      </c>
      <c r="C101" s="23">
        <v>0</v>
      </c>
      <c r="D101" s="16">
        <v>33350</v>
      </c>
      <c r="E101" s="20">
        <f t="shared" si="12"/>
        <v>0</v>
      </c>
      <c r="F101" s="20">
        <f>E101*G3+E101</f>
        <v>0</v>
      </c>
      <c r="G101" s="21">
        <v>0</v>
      </c>
      <c r="H101" s="20">
        <f t="shared" si="13"/>
        <v>0</v>
      </c>
      <c r="I101" s="20">
        <f t="shared" si="14"/>
        <v>0</v>
      </c>
      <c r="J101" s="22"/>
    </row>
    <row r="102" spans="1:10">
      <c r="A102" s="15" t="s">
        <v>972</v>
      </c>
      <c r="B102" s="18" t="s">
        <v>522</v>
      </c>
      <c r="C102" s="23">
        <v>0</v>
      </c>
      <c r="D102" s="16">
        <v>54750</v>
      </c>
      <c r="E102" s="20">
        <f t="shared" si="12"/>
        <v>0</v>
      </c>
      <c r="F102" s="20">
        <f>E102*G3+E102</f>
        <v>0</v>
      </c>
      <c r="G102" s="21">
        <v>0</v>
      </c>
      <c r="H102" s="20">
        <f t="shared" si="13"/>
        <v>0</v>
      </c>
      <c r="I102" s="20">
        <f t="shared" si="14"/>
        <v>0</v>
      </c>
      <c r="J102" s="22"/>
    </row>
    <row r="103" spans="1:10">
      <c r="A103" s="15" t="s">
        <v>973</v>
      </c>
      <c r="B103" s="18" t="s">
        <v>825</v>
      </c>
      <c r="C103" s="23">
        <v>0</v>
      </c>
      <c r="D103" s="16">
        <v>7150</v>
      </c>
      <c r="E103" s="20">
        <f t="shared" si="12"/>
        <v>0</v>
      </c>
      <c r="F103" s="20">
        <f>E103*G3+E103</f>
        <v>0</v>
      </c>
      <c r="G103" s="21">
        <v>0</v>
      </c>
      <c r="H103" s="20">
        <f t="shared" si="13"/>
        <v>0</v>
      </c>
      <c r="I103" s="20">
        <f t="shared" si="14"/>
        <v>0</v>
      </c>
      <c r="J103" s="22"/>
    </row>
    <row r="104" spans="1:10">
      <c r="A104" s="15" t="s">
        <v>974</v>
      </c>
      <c r="B104" s="18" t="s">
        <v>975</v>
      </c>
      <c r="C104" s="23">
        <v>0</v>
      </c>
      <c r="D104" s="16">
        <v>1850</v>
      </c>
      <c r="E104" s="20">
        <f t="shared" si="12"/>
        <v>0</v>
      </c>
      <c r="F104" s="20">
        <f>E104*G3+E104</f>
        <v>0</v>
      </c>
      <c r="G104" s="21">
        <v>0</v>
      </c>
      <c r="H104" s="20">
        <f t="shared" si="13"/>
        <v>0</v>
      </c>
      <c r="I104" s="20">
        <f t="shared" si="14"/>
        <v>0</v>
      </c>
      <c r="J104" s="22"/>
    </row>
    <row r="105" spans="1:10">
      <c r="A105" s="3" t="s">
        <v>1</v>
      </c>
      <c r="B105" s="3" t="s">
        <v>117</v>
      </c>
      <c r="C105" s="3" t="s">
        <v>1</v>
      </c>
      <c r="D105" s="4" t="s">
        <v>1</v>
      </c>
      <c r="E105" s="4" t="s">
        <v>1</v>
      </c>
      <c r="F105" s="4" t="s">
        <v>1</v>
      </c>
      <c r="G105" s="5" t="s">
        <v>1</v>
      </c>
      <c r="H105" s="4" t="s">
        <v>1</v>
      </c>
      <c r="I105" s="4" t="s">
        <v>1</v>
      </c>
    </row>
    <row r="106" spans="1:10">
      <c r="A106" s="15" t="s">
        <v>976</v>
      </c>
      <c r="B106" s="18" t="s">
        <v>529</v>
      </c>
      <c r="C106" s="23">
        <v>0</v>
      </c>
      <c r="D106" s="16">
        <v>5950</v>
      </c>
      <c r="E106" s="20">
        <f t="shared" ref="E106:E112" si="15">D106*C106</f>
        <v>0</v>
      </c>
      <c r="F106" s="20">
        <f>E106*G3+E106</f>
        <v>0</v>
      </c>
      <c r="G106" s="21">
        <v>0</v>
      </c>
      <c r="H106" s="20">
        <f t="shared" ref="H106:H112" si="16">E106-G106*E106</f>
        <v>0</v>
      </c>
      <c r="I106" s="20">
        <f t="shared" ref="I106:I112" si="17">F106-G106*F106</f>
        <v>0</v>
      </c>
      <c r="J106" s="22"/>
    </row>
    <row r="107" spans="1:10">
      <c r="A107" s="15" t="s">
        <v>977</v>
      </c>
      <c r="B107" s="18" t="s">
        <v>242</v>
      </c>
      <c r="C107" s="23">
        <v>0</v>
      </c>
      <c r="D107" s="16">
        <v>1750</v>
      </c>
      <c r="E107" s="20">
        <f t="shared" si="15"/>
        <v>0</v>
      </c>
      <c r="F107" s="20">
        <f>E107*G3+E107</f>
        <v>0</v>
      </c>
      <c r="G107" s="21">
        <v>0</v>
      </c>
      <c r="H107" s="20">
        <f t="shared" si="16"/>
        <v>0</v>
      </c>
      <c r="I107" s="20">
        <f t="shared" si="17"/>
        <v>0</v>
      </c>
      <c r="J107" s="22"/>
    </row>
    <row r="108" spans="1:10">
      <c r="A108" s="15" t="s">
        <v>978</v>
      </c>
      <c r="B108" s="18" t="s">
        <v>979</v>
      </c>
      <c r="C108" s="23">
        <v>0</v>
      </c>
      <c r="D108" s="16">
        <v>46450</v>
      </c>
      <c r="E108" s="20">
        <f t="shared" si="15"/>
        <v>0</v>
      </c>
      <c r="F108" s="20">
        <f>E108*G3+E108</f>
        <v>0</v>
      </c>
      <c r="G108" s="21">
        <v>0</v>
      </c>
      <c r="H108" s="20">
        <f t="shared" si="16"/>
        <v>0</v>
      </c>
      <c r="I108" s="20">
        <f t="shared" si="17"/>
        <v>0</v>
      </c>
      <c r="J108" s="22"/>
    </row>
    <row r="109" spans="1:10">
      <c r="A109" s="15" t="s">
        <v>980</v>
      </c>
      <c r="B109" s="18" t="s">
        <v>981</v>
      </c>
      <c r="C109" s="23">
        <v>0</v>
      </c>
      <c r="D109" s="16">
        <v>33250</v>
      </c>
      <c r="E109" s="20">
        <f t="shared" si="15"/>
        <v>0</v>
      </c>
      <c r="F109" s="20">
        <f>E109*G3+E109</f>
        <v>0</v>
      </c>
      <c r="G109" s="21">
        <v>0</v>
      </c>
      <c r="H109" s="20">
        <f t="shared" si="16"/>
        <v>0</v>
      </c>
      <c r="I109" s="20">
        <f t="shared" si="17"/>
        <v>0</v>
      </c>
      <c r="J109" s="22"/>
    </row>
    <row r="110" spans="1:10">
      <c r="A110" s="15" t="s">
        <v>982</v>
      </c>
      <c r="B110" s="18" t="s">
        <v>983</v>
      </c>
      <c r="C110" s="23">
        <v>0</v>
      </c>
      <c r="D110" s="16">
        <v>18050</v>
      </c>
      <c r="E110" s="20">
        <f t="shared" si="15"/>
        <v>0</v>
      </c>
      <c r="F110" s="20">
        <f>E110*G3+E110</f>
        <v>0</v>
      </c>
      <c r="G110" s="21">
        <v>0</v>
      </c>
      <c r="H110" s="20">
        <f t="shared" si="16"/>
        <v>0</v>
      </c>
      <c r="I110" s="20">
        <f t="shared" si="17"/>
        <v>0</v>
      </c>
      <c r="J110" s="22"/>
    </row>
    <row r="111" spans="1:10">
      <c r="A111" s="15" t="s">
        <v>984</v>
      </c>
      <c r="B111" s="18" t="s">
        <v>832</v>
      </c>
      <c r="C111" s="23">
        <v>0</v>
      </c>
      <c r="D111" s="16">
        <v>23600</v>
      </c>
      <c r="E111" s="20">
        <f t="shared" si="15"/>
        <v>0</v>
      </c>
      <c r="F111" s="20">
        <f>E111*G3+E111</f>
        <v>0</v>
      </c>
      <c r="G111" s="21">
        <v>0</v>
      </c>
      <c r="H111" s="20">
        <f t="shared" si="16"/>
        <v>0</v>
      </c>
      <c r="I111" s="20">
        <f t="shared" si="17"/>
        <v>0</v>
      </c>
      <c r="J111" s="22"/>
    </row>
    <row r="112" spans="1:10">
      <c r="A112" s="15" t="s">
        <v>985</v>
      </c>
      <c r="B112" s="18" t="s">
        <v>986</v>
      </c>
      <c r="C112" s="23">
        <v>0</v>
      </c>
      <c r="D112" s="16">
        <v>8650</v>
      </c>
      <c r="E112" s="20">
        <f t="shared" si="15"/>
        <v>0</v>
      </c>
      <c r="F112" s="20">
        <f>E112*G3+E112</f>
        <v>0</v>
      </c>
      <c r="G112" s="21">
        <v>0</v>
      </c>
      <c r="H112" s="20">
        <f t="shared" si="16"/>
        <v>0</v>
      </c>
      <c r="I112" s="20">
        <f t="shared" si="17"/>
        <v>0</v>
      </c>
      <c r="J112" s="22"/>
    </row>
    <row r="113" spans="1:10">
      <c r="A113" s="3" t="s">
        <v>1</v>
      </c>
      <c r="B113" s="3" t="s">
        <v>122</v>
      </c>
      <c r="C113" s="3" t="s">
        <v>1</v>
      </c>
      <c r="D113" s="4" t="s">
        <v>1</v>
      </c>
      <c r="E113" s="4" t="s">
        <v>1</v>
      </c>
      <c r="F113" s="4" t="s">
        <v>1</v>
      </c>
      <c r="G113" s="5" t="s">
        <v>1</v>
      </c>
      <c r="H113" s="4" t="s">
        <v>1</v>
      </c>
      <c r="I113" s="4" t="s">
        <v>1</v>
      </c>
    </row>
    <row r="114" spans="1:10">
      <c r="A114" s="15" t="s">
        <v>987</v>
      </c>
      <c r="B114" s="18" t="s">
        <v>386</v>
      </c>
      <c r="C114" s="23">
        <v>0</v>
      </c>
      <c r="D114" s="16">
        <v>1000</v>
      </c>
      <c r="E114" s="20">
        <f t="shared" ref="E114:E119" si="18">D114*C114</f>
        <v>0</v>
      </c>
      <c r="F114" s="20">
        <f>E114*G3+E114</f>
        <v>0</v>
      </c>
      <c r="G114" s="21">
        <v>0</v>
      </c>
      <c r="H114" s="20">
        <f t="shared" ref="H114:H119" si="19">E114-G114*E114</f>
        <v>0</v>
      </c>
      <c r="I114" s="20">
        <f t="shared" ref="I114:I119" si="20">F114-G114*F114</f>
        <v>0</v>
      </c>
      <c r="J114" s="22"/>
    </row>
    <row r="115" spans="1:10">
      <c r="A115" s="15" t="s">
        <v>988</v>
      </c>
      <c r="B115" s="18" t="s">
        <v>388</v>
      </c>
      <c r="C115" s="23">
        <v>0</v>
      </c>
      <c r="D115" s="16">
        <v>950</v>
      </c>
      <c r="E115" s="20">
        <f t="shared" si="18"/>
        <v>0</v>
      </c>
      <c r="F115" s="20">
        <f>E115*G3+E115</f>
        <v>0</v>
      </c>
      <c r="G115" s="21">
        <v>0</v>
      </c>
      <c r="H115" s="20">
        <f t="shared" si="19"/>
        <v>0</v>
      </c>
      <c r="I115" s="20">
        <f t="shared" si="20"/>
        <v>0</v>
      </c>
      <c r="J115" s="22"/>
    </row>
    <row r="116" spans="1:10">
      <c r="A116" s="15" t="s">
        <v>989</v>
      </c>
      <c r="B116" s="18" t="s">
        <v>392</v>
      </c>
      <c r="C116" s="23">
        <v>0</v>
      </c>
      <c r="D116" s="16">
        <v>1700</v>
      </c>
      <c r="E116" s="20">
        <f t="shared" si="18"/>
        <v>0</v>
      </c>
      <c r="F116" s="20">
        <f>E116*G3+E116</f>
        <v>0</v>
      </c>
      <c r="G116" s="21">
        <v>0</v>
      </c>
      <c r="H116" s="20">
        <f t="shared" si="19"/>
        <v>0</v>
      </c>
      <c r="I116" s="20">
        <f t="shared" si="20"/>
        <v>0</v>
      </c>
      <c r="J116" s="22"/>
    </row>
    <row r="117" spans="1:10">
      <c r="A117" s="15" t="s">
        <v>990</v>
      </c>
      <c r="B117" s="18" t="s">
        <v>254</v>
      </c>
      <c r="C117" s="23">
        <v>0</v>
      </c>
      <c r="D117" s="16">
        <v>4100</v>
      </c>
      <c r="E117" s="20">
        <f t="shared" si="18"/>
        <v>0</v>
      </c>
      <c r="F117" s="20">
        <f>E117*G3+E117</f>
        <v>0</v>
      </c>
      <c r="G117" s="21">
        <v>0</v>
      </c>
      <c r="H117" s="20">
        <f t="shared" si="19"/>
        <v>0</v>
      </c>
      <c r="I117" s="20">
        <f t="shared" si="20"/>
        <v>0</v>
      </c>
      <c r="J117" s="22"/>
    </row>
    <row r="118" spans="1:10">
      <c r="A118" s="15" t="s">
        <v>991</v>
      </c>
      <c r="B118" s="18" t="s">
        <v>396</v>
      </c>
      <c r="C118" s="23">
        <v>0</v>
      </c>
      <c r="D118" s="16">
        <v>1650</v>
      </c>
      <c r="E118" s="20">
        <f t="shared" si="18"/>
        <v>0</v>
      </c>
      <c r="F118" s="20">
        <f>E118*G3+E118</f>
        <v>0</v>
      </c>
      <c r="G118" s="21">
        <v>0</v>
      </c>
      <c r="H118" s="20">
        <f t="shared" si="19"/>
        <v>0</v>
      </c>
      <c r="I118" s="20">
        <f t="shared" si="20"/>
        <v>0</v>
      </c>
      <c r="J118" s="22"/>
    </row>
    <row r="119" spans="1:10">
      <c r="A119" s="15" t="s">
        <v>992</v>
      </c>
      <c r="B119" s="18" t="s">
        <v>256</v>
      </c>
      <c r="C119" s="23">
        <v>0</v>
      </c>
      <c r="D119" s="16">
        <v>4100</v>
      </c>
      <c r="E119" s="20">
        <f t="shared" si="18"/>
        <v>0</v>
      </c>
      <c r="F119" s="20">
        <f>E119*G3+E119</f>
        <v>0</v>
      </c>
      <c r="G119" s="21">
        <v>0</v>
      </c>
      <c r="H119" s="20">
        <f t="shared" si="19"/>
        <v>0</v>
      </c>
      <c r="I119" s="20">
        <f t="shared" si="20"/>
        <v>0</v>
      </c>
      <c r="J119" s="22"/>
    </row>
    <row r="121" spans="1:10" s="24" customFormat="1" ht="16">
      <c r="A121" s="25" t="s">
        <v>1</v>
      </c>
      <c r="B121" s="25" t="s">
        <v>129</v>
      </c>
      <c r="C121" s="25" t="s">
        <v>1</v>
      </c>
      <c r="D121" s="26" t="s">
        <v>1</v>
      </c>
      <c r="E121" s="27">
        <f>SUM(E10:E119)</f>
        <v>95100</v>
      </c>
      <c r="F121" s="27">
        <f>SUM(F10:F119)</f>
        <v>95100</v>
      </c>
      <c r="G121" s="28" t="s">
        <v>1</v>
      </c>
      <c r="H121" s="27">
        <f>SUM(H10:H119)</f>
        <v>95100</v>
      </c>
      <c r="I121" s="27">
        <f>SUM(I10:I119)</f>
        <v>95100</v>
      </c>
    </row>
    <row r="123" spans="1:10" s="24" customFormat="1" ht="16">
      <c r="A123" s="25" t="s">
        <v>1</v>
      </c>
      <c r="B123" s="25" t="s">
        <v>130</v>
      </c>
      <c r="C123" s="25" t="s">
        <v>1</v>
      </c>
      <c r="D123" s="27">
        <v>2750000</v>
      </c>
      <c r="E123" s="27">
        <f>SUM(E7:E119)</f>
        <v>2845100</v>
      </c>
      <c r="F123" s="27">
        <f>SUM(F7:F119)</f>
        <v>2845100</v>
      </c>
      <c r="G123" s="28" t="s">
        <v>1</v>
      </c>
      <c r="H123" s="27">
        <f>SUM(H7:H119)</f>
        <v>2845100</v>
      </c>
      <c r="I123" s="27">
        <f>SUM(I7:I119)</f>
        <v>2845100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8AF7-740A-2743-8CFC-5586485D4316}">
  <sheetPr>
    <tabColor theme="2" tint="-9.9978637043366805E-2"/>
    <pageSetUpPr fitToPage="1"/>
  </sheetPr>
  <dimension ref="A2:J130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993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994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995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996</v>
      </c>
      <c r="C7" s="15">
        <v>1</v>
      </c>
      <c r="D7" s="16">
        <v>3150000</v>
      </c>
      <c r="E7" s="1">
        <f>D7*C7</f>
        <v>3150000</v>
      </c>
      <c r="F7" s="1">
        <f>E7*G3+E7</f>
        <v>3150000</v>
      </c>
      <c r="G7" s="17">
        <v>0</v>
      </c>
      <c r="H7" s="1">
        <f>E7-G7*E7</f>
        <v>3150000</v>
      </c>
      <c r="I7" s="1">
        <f>F7-G7*F7</f>
        <v>3150000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997</v>
      </c>
      <c r="B12" s="18" t="s">
        <v>136</v>
      </c>
      <c r="C12" s="19">
        <v>1</v>
      </c>
      <c r="D12" s="16">
        <v>83800</v>
      </c>
      <c r="E12" s="20">
        <f>D12*C12</f>
        <v>83800</v>
      </c>
      <c r="F12" s="20">
        <f>E12*G3+E12</f>
        <v>83800</v>
      </c>
      <c r="G12" s="21">
        <v>0</v>
      </c>
      <c r="H12" s="20">
        <f>E12-G12*E12</f>
        <v>83800</v>
      </c>
      <c r="I12" s="20">
        <f>F12-G12*F12</f>
        <v>83800</v>
      </c>
      <c r="J12" s="22"/>
    </row>
    <row r="13" spans="1:10">
      <c r="A13" s="3" t="s">
        <v>1</v>
      </c>
      <c r="B13" s="3" t="s">
        <v>22</v>
      </c>
      <c r="C13" s="3" t="s">
        <v>1</v>
      </c>
      <c r="D13" s="4" t="s">
        <v>1</v>
      </c>
      <c r="E13" s="4" t="s">
        <v>1</v>
      </c>
      <c r="F13" s="4" t="s">
        <v>1</v>
      </c>
      <c r="G13" s="5" t="s">
        <v>1</v>
      </c>
      <c r="H13" s="4" t="s">
        <v>1</v>
      </c>
      <c r="I13" s="4" t="s">
        <v>1</v>
      </c>
    </row>
    <row r="14" spans="1:10">
      <c r="A14" s="15" t="s">
        <v>998</v>
      </c>
      <c r="B14" s="18" t="s">
        <v>999</v>
      </c>
      <c r="C14" s="23">
        <v>0</v>
      </c>
      <c r="D14" s="16">
        <v>90000</v>
      </c>
      <c r="E14" s="20">
        <f t="shared" ref="E14:E23" si="0">D14*C14</f>
        <v>0</v>
      </c>
      <c r="F14" s="20">
        <f>E14*G3+E14</f>
        <v>0</v>
      </c>
      <c r="G14" s="21">
        <v>0</v>
      </c>
      <c r="H14" s="20">
        <f t="shared" ref="H14:H23" si="1">E14-G14*E14</f>
        <v>0</v>
      </c>
      <c r="I14" s="20">
        <f t="shared" ref="I14:I23" si="2">F14-G14*F14</f>
        <v>0</v>
      </c>
      <c r="J14" s="22"/>
    </row>
    <row r="15" spans="1:10">
      <c r="A15" s="15" t="s">
        <v>1000</v>
      </c>
      <c r="B15" s="18" t="s">
        <v>1001</v>
      </c>
      <c r="C15" s="23">
        <v>0</v>
      </c>
      <c r="D15" s="16">
        <v>15500</v>
      </c>
      <c r="E15" s="20">
        <f t="shared" si="0"/>
        <v>0</v>
      </c>
      <c r="F15" s="20">
        <f>E15*G3+E15</f>
        <v>0</v>
      </c>
      <c r="G15" s="21">
        <v>0</v>
      </c>
      <c r="H15" s="20">
        <f t="shared" si="1"/>
        <v>0</v>
      </c>
      <c r="I15" s="20">
        <f t="shared" si="2"/>
        <v>0</v>
      </c>
      <c r="J15" s="22"/>
    </row>
    <row r="16" spans="1:10">
      <c r="A16" s="15" t="s">
        <v>1002</v>
      </c>
      <c r="B16" s="18" t="s">
        <v>1003</v>
      </c>
      <c r="C16" s="23">
        <v>0</v>
      </c>
      <c r="D16" s="16">
        <v>17900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1004</v>
      </c>
      <c r="B17" s="18" t="s">
        <v>1005</v>
      </c>
      <c r="C17" s="23">
        <v>0</v>
      </c>
      <c r="D17" s="16">
        <v>2150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1006</v>
      </c>
      <c r="B18" s="18" t="s">
        <v>1007</v>
      </c>
      <c r="C18" s="23">
        <v>0</v>
      </c>
      <c r="D18" s="16">
        <v>12900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1008</v>
      </c>
      <c r="B19" s="18" t="s">
        <v>1009</v>
      </c>
      <c r="C19" s="23">
        <v>0</v>
      </c>
      <c r="D19" s="16">
        <v>10050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1010</v>
      </c>
      <c r="B20" s="18" t="s">
        <v>34</v>
      </c>
      <c r="C20" s="23">
        <v>0</v>
      </c>
      <c r="D20" s="16">
        <v>42200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1011</v>
      </c>
      <c r="B21" s="18" t="s">
        <v>1012</v>
      </c>
      <c r="C21" s="23">
        <v>0</v>
      </c>
      <c r="D21" s="16">
        <v>205000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15" t="s">
        <v>1013</v>
      </c>
      <c r="B22" s="18" t="s">
        <v>550</v>
      </c>
      <c r="C22" s="23">
        <v>0</v>
      </c>
      <c r="D22" s="16">
        <v>38400</v>
      </c>
      <c r="E22" s="20">
        <f t="shared" si="0"/>
        <v>0</v>
      </c>
      <c r="F22" s="20">
        <f>E22*G3+E22</f>
        <v>0</v>
      </c>
      <c r="G22" s="21">
        <v>0</v>
      </c>
      <c r="H22" s="20">
        <f t="shared" si="1"/>
        <v>0</v>
      </c>
      <c r="I22" s="20">
        <f t="shared" si="2"/>
        <v>0</v>
      </c>
      <c r="J22" s="22"/>
    </row>
    <row r="23" spans="1:10">
      <c r="A23" s="15" t="s">
        <v>1014</v>
      </c>
      <c r="B23" s="18" t="s">
        <v>1015</v>
      </c>
      <c r="C23" s="23">
        <v>0</v>
      </c>
      <c r="D23" s="16">
        <v>17600</v>
      </c>
      <c r="E23" s="20">
        <f t="shared" si="0"/>
        <v>0</v>
      </c>
      <c r="F23" s="20">
        <f>E23*G3+E23</f>
        <v>0</v>
      </c>
      <c r="G23" s="21">
        <v>0</v>
      </c>
      <c r="H23" s="20">
        <f t="shared" si="1"/>
        <v>0</v>
      </c>
      <c r="I23" s="20">
        <f t="shared" si="2"/>
        <v>0</v>
      </c>
      <c r="J23" s="22"/>
    </row>
    <row r="24" spans="1:10">
      <c r="A24" s="3" t="s">
        <v>1</v>
      </c>
      <c r="B24" s="3" t="s">
        <v>37</v>
      </c>
      <c r="C24" s="3" t="s">
        <v>1</v>
      </c>
      <c r="D24" s="4" t="s">
        <v>1</v>
      </c>
      <c r="E24" s="4" t="s">
        <v>1</v>
      </c>
      <c r="F24" s="4" t="s">
        <v>1</v>
      </c>
      <c r="G24" s="5" t="s">
        <v>1</v>
      </c>
      <c r="H24" s="4" t="s">
        <v>1</v>
      </c>
      <c r="I24" s="4" t="s">
        <v>1</v>
      </c>
    </row>
    <row r="25" spans="1:10">
      <c r="A25" s="15" t="s">
        <v>1016</v>
      </c>
      <c r="B25" s="18" t="s">
        <v>415</v>
      </c>
      <c r="C25" s="23">
        <v>0</v>
      </c>
      <c r="D25" s="16">
        <v>800</v>
      </c>
      <c r="E25" s="20">
        <f t="shared" ref="E25:E62" si="3">D25*C25</f>
        <v>0</v>
      </c>
      <c r="F25" s="20">
        <f>E25*G3+E25</f>
        <v>0</v>
      </c>
      <c r="G25" s="21">
        <v>0</v>
      </c>
      <c r="H25" s="20">
        <f t="shared" ref="H25:H62" si="4">E25-G25*E25</f>
        <v>0</v>
      </c>
      <c r="I25" s="20">
        <f t="shared" ref="I25:I62" si="5">F25-G25*F25</f>
        <v>0</v>
      </c>
      <c r="J25" s="22"/>
    </row>
    <row r="26" spans="1:10">
      <c r="A26" s="15" t="s">
        <v>1017</v>
      </c>
      <c r="B26" s="18" t="s">
        <v>1018</v>
      </c>
      <c r="C26" s="23">
        <v>0</v>
      </c>
      <c r="D26" s="16">
        <v>12000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1019</v>
      </c>
      <c r="B27" s="18" t="s">
        <v>1020</v>
      </c>
      <c r="C27" s="23">
        <v>0</v>
      </c>
      <c r="D27" s="16">
        <v>14000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1021</v>
      </c>
      <c r="B28" s="18" t="s">
        <v>1022</v>
      </c>
      <c r="C28" s="23">
        <v>0</v>
      </c>
      <c r="D28" s="16">
        <v>6700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1023</v>
      </c>
      <c r="B29" s="18" t="s">
        <v>1024</v>
      </c>
      <c r="C29" s="23">
        <v>0</v>
      </c>
      <c r="D29" s="16">
        <v>6700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1025</v>
      </c>
      <c r="B30" s="18" t="s">
        <v>1026</v>
      </c>
      <c r="C30" s="23">
        <v>0</v>
      </c>
      <c r="D30" s="16">
        <v>4900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1027</v>
      </c>
      <c r="B31" s="18" t="s">
        <v>1028</v>
      </c>
      <c r="C31" s="23">
        <v>0</v>
      </c>
      <c r="D31" s="16">
        <v>13200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1029</v>
      </c>
      <c r="B32" s="18" t="s">
        <v>859</v>
      </c>
      <c r="C32" s="23">
        <v>0</v>
      </c>
      <c r="D32" s="16">
        <v>1950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1030</v>
      </c>
      <c r="B33" s="18" t="s">
        <v>1031</v>
      </c>
      <c r="C33" s="23">
        <v>0</v>
      </c>
      <c r="D33" s="16">
        <v>4300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1032</v>
      </c>
      <c r="B34" s="18" t="s">
        <v>1033</v>
      </c>
      <c r="C34" s="23">
        <v>0</v>
      </c>
      <c r="D34" s="16">
        <v>9300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1034</v>
      </c>
      <c r="B35" s="18" t="s">
        <v>704</v>
      </c>
      <c r="C35" s="23">
        <v>0</v>
      </c>
      <c r="D35" s="16">
        <v>1600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1035</v>
      </c>
      <c r="B36" s="18" t="s">
        <v>1036</v>
      </c>
      <c r="C36" s="23">
        <v>0</v>
      </c>
      <c r="D36" s="16">
        <v>8350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1037</v>
      </c>
      <c r="B37" s="18" t="s">
        <v>1038</v>
      </c>
      <c r="C37" s="23">
        <v>0</v>
      </c>
      <c r="D37" s="16">
        <v>400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1039</v>
      </c>
      <c r="B38" s="18" t="s">
        <v>279</v>
      </c>
      <c r="C38" s="23">
        <v>0</v>
      </c>
      <c r="D38" s="16">
        <v>500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1040</v>
      </c>
      <c r="B39" s="18" t="s">
        <v>281</v>
      </c>
      <c r="C39" s="23">
        <v>0</v>
      </c>
      <c r="D39" s="16">
        <v>4100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1041</v>
      </c>
      <c r="B40" s="18" t="s">
        <v>1042</v>
      </c>
      <c r="C40" s="23">
        <v>0</v>
      </c>
      <c r="D40" s="16">
        <v>10700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1043</v>
      </c>
      <c r="B41" s="18" t="s">
        <v>876</v>
      </c>
      <c r="C41" s="23">
        <v>0</v>
      </c>
      <c r="D41" s="16">
        <v>5250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1044</v>
      </c>
      <c r="B42" s="18" t="s">
        <v>882</v>
      </c>
      <c r="C42" s="23">
        <v>0</v>
      </c>
      <c r="D42" s="16">
        <v>115500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1045</v>
      </c>
      <c r="B43" s="18" t="s">
        <v>1046</v>
      </c>
      <c r="C43" s="23">
        <v>0</v>
      </c>
      <c r="D43" s="16">
        <v>23800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1047</v>
      </c>
      <c r="B44" s="18" t="s">
        <v>1048</v>
      </c>
      <c r="C44" s="23">
        <v>0</v>
      </c>
      <c r="D44" s="16">
        <v>24300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1049</v>
      </c>
      <c r="B45" s="18" t="s">
        <v>1050</v>
      </c>
      <c r="C45" s="23">
        <v>0</v>
      </c>
      <c r="D45" s="16">
        <v>20300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1051</v>
      </c>
      <c r="B46" s="18" t="s">
        <v>1052</v>
      </c>
      <c r="C46" s="23">
        <v>0</v>
      </c>
      <c r="D46" s="16">
        <v>19100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1053</v>
      </c>
      <c r="B47" s="18" t="s">
        <v>1054</v>
      </c>
      <c r="C47" s="23">
        <v>0</v>
      </c>
      <c r="D47" s="16">
        <v>19000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1055</v>
      </c>
      <c r="B48" s="18" t="s">
        <v>1056</v>
      </c>
      <c r="C48" s="23">
        <v>0</v>
      </c>
      <c r="D48" s="16">
        <v>18500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1057</v>
      </c>
      <c r="B49" s="18" t="s">
        <v>1058</v>
      </c>
      <c r="C49" s="23">
        <v>0</v>
      </c>
      <c r="D49" s="16">
        <v>7650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1059</v>
      </c>
      <c r="B50" s="18" t="s">
        <v>1060</v>
      </c>
      <c r="C50" s="23">
        <v>0</v>
      </c>
      <c r="D50" s="16">
        <v>1450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1061</v>
      </c>
      <c r="B51" s="18" t="s">
        <v>1062</v>
      </c>
      <c r="C51" s="23">
        <v>0</v>
      </c>
      <c r="D51" s="16">
        <v>8200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1063</v>
      </c>
      <c r="B52" s="18" t="s">
        <v>1064</v>
      </c>
      <c r="C52" s="23">
        <v>0</v>
      </c>
      <c r="D52" s="16">
        <v>3250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15" t="s">
        <v>1065</v>
      </c>
      <c r="B53" s="18" t="s">
        <v>181</v>
      </c>
      <c r="C53" s="23">
        <v>0</v>
      </c>
      <c r="D53" s="16">
        <v>60000</v>
      </c>
      <c r="E53" s="20">
        <f t="shared" si="3"/>
        <v>0</v>
      </c>
      <c r="F53" s="20">
        <f>E53*G3+E53</f>
        <v>0</v>
      </c>
      <c r="G53" s="21">
        <v>0</v>
      </c>
      <c r="H53" s="20">
        <f t="shared" si="4"/>
        <v>0</v>
      </c>
      <c r="I53" s="20">
        <f t="shared" si="5"/>
        <v>0</v>
      </c>
      <c r="J53" s="22"/>
    </row>
    <row r="54" spans="1:10">
      <c r="A54" s="15" t="s">
        <v>1066</v>
      </c>
      <c r="B54" s="18" t="s">
        <v>451</v>
      </c>
      <c r="C54" s="23">
        <v>0</v>
      </c>
      <c r="D54" s="16">
        <v>78000</v>
      </c>
      <c r="E54" s="20">
        <f t="shared" si="3"/>
        <v>0</v>
      </c>
      <c r="F54" s="20">
        <f>E54*G3+E54</f>
        <v>0</v>
      </c>
      <c r="G54" s="21">
        <v>0</v>
      </c>
      <c r="H54" s="20">
        <f t="shared" si="4"/>
        <v>0</v>
      </c>
      <c r="I54" s="20">
        <f t="shared" si="5"/>
        <v>0</v>
      </c>
      <c r="J54" s="22"/>
    </row>
    <row r="55" spans="1:10">
      <c r="A55" s="15" t="s">
        <v>1067</v>
      </c>
      <c r="B55" s="18" t="s">
        <v>1068</v>
      </c>
      <c r="C55" s="23">
        <v>0</v>
      </c>
      <c r="D55" s="16">
        <v>2800</v>
      </c>
      <c r="E55" s="20">
        <f t="shared" si="3"/>
        <v>0</v>
      </c>
      <c r="F55" s="20">
        <f>E55*G3+E55</f>
        <v>0</v>
      </c>
      <c r="G55" s="21">
        <v>0</v>
      </c>
      <c r="H55" s="20">
        <f t="shared" si="4"/>
        <v>0</v>
      </c>
      <c r="I55" s="20">
        <f t="shared" si="5"/>
        <v>0</v>
      </c>
      <c r="J55" s="22"/>
    </row>
    <row r="56" spans="1:10">
      <c r="A56" s="15" t="s">
        <v>1069</v>
      </c>
      <c r="B56" s="18" t="s">
        <v>1070</v>
      </c>
      <c r="C56" s="23">
        <v>0</v>
      </c>
      <c r="D56" s="16">
        <v>6050</v>
      </c>
      <c r="E56" s="20">
        <f t="shared" si="3"/>
        <v>0</v>
      </c>
      <c r="F56" s="20">
        <f>E56*G3+E56</f>
        <v>0</v>
      </c>
      <c r="G56" s="21">
        <v>0</v>
      </c>
      <c r="H56" s="20">
        <f t="shared" si="4"/>
        <v>0</v>
      </c>
      <c r="I56" s="20">
        <f t="shared" si="5"/>
        <v>0</v>
      </c>
      <c r="J56" s="22"/>
    </row>
    <row r="57" spans="1:10">
      <c r="A57" s="15" t="s">
        <v>1071</v>
      </c>
      <c r="B57" s="18" t="s">
        <v>1072</v>
      </c>
      <c r="C57" s="23">
        <v>0</v>
      </c>
      <c r="D57" s="16">
        <v>17500</v>
      </c>
      <c r="E57" s="20">
        <f t="shared" si="3"/>
        <v>0</v>
      </c>
      <c r="F57" s="20">
        <f>E57*G3+E57</f>
        <v>0</v>
      </c>
      <c r="G57" s="21">
        <v>0</v>
      </c>
      <c r="H57" s="20">
        <f t="shared" si="4"/>
        <v>0</v>
      </c>
      <c r="I57" s="20">
        <f t="shared" si="5"/>
        <v>0</v>
      </c>
      <c r="J57" s="22"/>
    </row>
    <row r="58" spans="1:10">
      <c r="A58" s="15" t="s">
        <v>1073</v>
      </c>
      <c r="B58" s="18" t="s">
        <v>1074</v>
      </c>
      <c r="C58" s="23">
        <v>0</v>
      </c>
      <c r="D58" s="16">
        <v>16350</v>
      </c>
      <c r="E58" s="20">
        <f t="shared" si="3"/>
        <v>0</v>
      </c>
      <c r="F58" s="20">
        <f>E58*G3+E58</f>
        <v>0</v>
      </c>
      <c r="G58" s="21">
        <v>0</v>
      </c>
      <c r="H58" s="20">
        <f t="shared" si="4"/>
        <v>0</v>
      </c>
      <c r="I58" s="20">
        <f t="shared" si="5"/>
        <v>0</v>
      </c>
      <c r="J58" s="22"/>
    </row>
    <row r="59" spans="1:10">
      <c r="A59" s="15" t="s">
        <v>1075</v>
      </c>
      <c r="B59" s="18" t="s">
        <v>1076</v>
      </c>
      <c r="C59" s="23">
        <v>0</v>
      </c>
      <c r="D59" s="16">
        <v>36500</v>
      </c>
      <c r="E59" s="20">
        <f t="shared" si="3"/>
        <v>0</v>
      </c>
      <c r="F59" s="20">
        <f>E59*G3+E59</f>
        <v>0</v>
      </c>
      <c r="G59" s="21">
        <v>0</v>
      </c>
      <c r="H59" s="20">
        <f t="shared" si="4"/>
        <v>0</v>
      </c>
      <c r="I59" s="20">
        <f t="shared" si="5"/>
        <v>0</v>
      </c>
      <c r="J59" s="22"/>
    </row>
    <row r="60" spans="1:10">
      <c r="A60" s="15" t="s">
        <v>1077</v>
      </c>
      <c r="B60" s="18" t="s">
        <v>69</v>
      </c>
      <c r="C60" s="23">
        <v>0</v>
      </c>
      <c r="D60" s="16">
        <v>45000</v>
      </c>
      <c r="E60" s="20">
        <f t="shared" si="3"/>
        <v>0</v>
      </c>
      <c r="F60" s="20">
        <f>E60*G3+E60</f>
        <v>0</v>
      </c>
      <c r="G60" s="21">
        <v>0</v>
      </c>
      <c r="H60" s="20">
        <f t="shared" si="4"/>
        <v>0</v>
      </c>
      <c r="I60" s="20">
        <f t="shared" si="5"/>
        <v>0</v>
      </c>
      <c r="J60" s="22"/>
    </row>
    <row r="61" spans="1:10">
      <c r="A61" s="15" t="s">
        <v>1078</v>
      </c>
      <c r="B61" s="18" t="s">
        <v>1079</v>
      </c>
      <c r="C61" s="23">
        <v>0</v>
      </c>
      <c r="D61" s="16">
        <v>6550</v>
      </c>
      <c r="E61" s="20">
        <f t="shared" si="3"/>
        <v>0</v>
      </c>
      <c r="F61" s="20">
        <f>E61*G3+E61</f>
        <v>0</v>
      </c>
      <c r="G61" s="21">
        <v>0</v>
      </c>
      <c r="H61" s="20">
        <f t="shared" si="4"/>
        <v>0</v>
      </c>
      <c r="I61" s="20">
        <f t="shared" si="5"/>
        <v>0</v>
      </c>
      <c r="J61" s="22"/>
    </row>
    <row r="62" spans="1:10">
      <c r="A62" s="15" t="s">
        <v>1080</v>
      </c>
      <c r="B62" s="18" t="s">
        <v>1081</v>
      </c>
      <c r="C62" s="23">
        <v>0</v>
      </c>
      <c r="D62" s="16">
        <v>8500</v>
      </c>
      <c r="E62" s="20">
        <f t="shared" si="3"/>
        <v>0</v>
      </c>
      <c r="F62" s="20">
        <f>E62*G3+E62</f>
        <v>0</v>
      </c>
      <c r="G62" s="21">
        <v>0</v>
      </c>
      <c r="H62" s="20">
        <f t="shared" si="4"/>
        <v>0</v>
      </c>
      <c r="I62" s="20">
        <f t="shared" si="5"/>
        <v>0</v>
      </c>
      <c r="J62" s="22"/>
    </row>
    <row r="63" spans="1:10">
      <c r="A63" s="3" t="s">
        <v>1</v>
      </c>
      <c r="B63" s="3" t="s">
        <v>74</v>
      </c>
      <c r="C63" s="3" t="s">
        <v>1</v>
      </c>
      <c r="D63" s="4" t="s">
        <v>1</v>
      </c>
      <c r="E63" s="4" t="s">
        <v>1</v>
      </c>
      <c r="F63" s="4" t="s">
        <v>1</v>
      </c>
      <c r="G63" s="5" t="s">
        <v>1</v>
      </c>
      <c r="H63" s="4" t="s">
        <v>1</v>
      </c>
      <c r="I63" s="4" t="s">
        <v>1</v>
      </c>
    </row>
    <row r="64" spans="1:10">
      <c r="A64" s="15" t="s">
        <v>1082</v>
      </c>
      <c r="B64" s="18" t="s">
        <v>78</v>
      </c>
      <c r="C64" s="23">
        <v>0</v>
      </c>
      <c r="D64" s="16">
        <v>500</v>
      </c>
      <c r="E64" s="20">
        <f t="shared" ref="E64:E97" si="6">D64*C64</f>
        <v>0</v>
      </c>
      <c r="F64" s="20">
        <f>E64*G3+E64</f>
        <v>0</v>
      </c>
      <c r="G64" s="21">
        <v>0</v>
      </c>
      <c r="H64" s="20">
        <f t="shared" ref="H64:H97" si="7">E64-G64*E64</f>
        <v>0</v>
      </c>
      <c r="I64" s="20">
        <f t="shared" ref="I64:I97" si="8">F64-G64*F64</f>
        <v>0</v>
      </c>
      <c r="J64" s="22"/>
    </row>
    <row r="65" spans="1:10">
      <c r="A65" s="15" t="s">
        <v>1083</v>
      </c>
      <c r="B65" s="18" t="s">
        <v>1084</v>
      </c>
      <c r="C65" s="23">
        <v>0</v>
      </c>
      <c r="D65" s="16">
        <v>2500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1085</v>
      </c>
      <c r="B66" s="18" t="s">
        <v>757</v>
      </c>
      <c r="C66" s="23">
        <v>0</v>
      </c>
      <c r="D66" s="16">
        <v>950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1086</v>
      </c>
      <c r="B67" s="18" t="s">
        <v>317</v>
      </c>
      <c r="C67" s="23">
        <v>0</v>
      </c>
      <c r="D67" s="16">
        <v>6700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1087</v>
      </c>
      <c r="B68" s="18" t="s">
        <v>1088</v>
      </c>
      <c r="C68" s="23">
        <v>0</v>
      </c>
      <c r="D68" s="16">
        <v>1780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1089</v>
      </c>
      <c r="B69" s="18" t="s">
        <v>1090</v>
      </c>
      <c r="C69" s="23">
        <v>0</v>
      </c>
      <c r="D69" s="16">
        <v>2100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1091</v>
      </c>
      <c r="B70" s="18" t="s">
        <v>1092</v>
      </c>
      <c r="C70" s="23">
        <v>0</v>
      </c>
      <c r="D70" s="16">
        <v>9600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1093</v>
      </c>
      <c r="B71" s="18" t="s">
        <v>1094</v>
      </c>
      <c r="C71" s="23">
        <v>0</v>
      </c>
      <c r="D71" s="16">
        <v>2500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1095</v>
      </c>
      <c r="B72" s="18" t="s">
        <v>1096</v>
      </c>
      <c r="C72" s="23">
        <v>0</v>
      </c>
      <c r="D72" s="16">
        <v>4450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1097</v>
      </c>
      <c r="B73" s="18" t="s">
        <v>1098</v>
      </c>
      <c r="C73" s="23">
        <v>0</v>
      </c>
      <c r="D73" s="16">
        <v>30600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1099</v>
      </c>
      <c r="B74" s="18" t="s">
        <v>1100</v>
      </c>
      <c r="C74" s="23">
        <v>0</v>
      </c>
      <c r="D74" s="16">
        <v>5500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1101</v>
      </c>
      <c r="B75" s="18" t="s">
        <v>1102</v>
      </c>
      <c r="C75" s="23">
        <v>0</v>
      </c>
      <c r="D75" s="16">
        <v>9800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1103</v>
      </c>
      <c r="B76" s="18" t="s">
        <v>1104</v>
      </c>
      <c r="C76" s="23">
        <v>0</v>
      </c>
      <c r="D76" s="16">
        <v>500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1105</v>
      </c>
      <c r="B77" s="18" t="s">
        <v>1106</v>
      </c>
      <c r="C77" s="23">
        <v>0</v>
      </c>
      <c r="D77" s="16">
        <v>2850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1107</v>
      </c>
      <c r="B78" s="18" t="s">
        <v>1108</v>
      </c>
      <c r="C78" s="23">
        <v>0</v>
      </c>
      <c r="D78" s="16">
        <v>5350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1109</v>
      </c>
      <c r="B79" s="18" t="s">
        <v>1110</v>
      </c>
      <c r="C79" s="23">
        <v>0</v>
      </c>
      <c r="D79" s="16">
        <v>4300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1111</v>
      </c>
      <c r="B80" s="18" t="s">
        <v>1112</v>
      </c>
      <c r="C80" s="23">
        <v>0</v>
      </c>
      <c r="D80" s="16">
        <v>1650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15" t="s">
        <v>1113</v>
      </c>
      <c r="B81" s="18" t="s">
        <v>1114</v>
      </c>
      <c r="C81" s="23">
        <v>0</v>
      </c>
      <c r="D81" s="16">
        <v>1000</v>
      </c>
      <c r="E81" s="20">
        <f t="shared" si="6"/>
        <v>0</v>
      </c>
      <c r="F81" s="20">
        <f>E81*G3+E81</f>
        <v>0</v>
      </c>
      <c r="G81" s="21">
        <v>0</v>
      </c>
      <c r="H81" s="20">
        <f t="shared" si="7"/>
        <v>0</v>
      </c>
      <c r="I81" s="20">
        <f t="shared" si="8"/>
        <v>0</v>
      </c>
      <c r="J81" s="22"/>
    </row>
    <row r="82" spans="1:10">
      <c r="A82" s="15" t="s">
        <v>1115</v>
      </c>
      <c r="B82" s="18" t="s">
        <v>1116</v>
      </c>
      <c r="C82" s="23">
        <v>0</v>
      </c>
      <c r="D82" s="16">
        <v>8700</v>
      </c>
      <c r="E82" s="20">
        <f t="shared" si="6"/>
        <v>0</v>
      </c>
      <c r="F82" s="20">
        <f>E82*G3+E82</f>
        <v>0</v>
      </c>
      <c r="G82" s="21">
        <v>0</v>
      </c>
      <c r="H82" s="20">
        <f t="shared" si="7"/>
        <v>0</v>
      </c>
      <c r="I82" s="20">
        <f t="shared" si="8"/>
        <v>0</v>
      </c>
      <c r="J82" s="22"/>
    </row>
    <row r="83" spans="1:10">
      <c r="A83" s="15" t="s">
        <v>1117</v>
      </c>
      <c r="B83" s="18" t="s">
        <v>1118</v>
      </c>
      <c r="C83" s="23">
        <v>0</v>
      </c>
      <c r="D83" s="16">
        <v>2900</v>
      </c>
      <c r="E83" s="20">
        <f t="shared" si="6"/>
        <v>0</v>
      </c>
      <c r="F83" s="20">
        <f>E83*G3+E83</f>
        <v>0</v>
      </c>
      <c r="G83" s="21">
        <v>0</v>
      </c>
      <c r="H83" s="20">
        <f t="shared" si="7"/>
        <v>0</v>
      </c>
      <c r="I83" s="20">
        <f t="shared" si="8"/>
        <v>0</v>
      </c>
      <c r="J83" s="22"/>
    </row>
    <row r="84" spans="1:10">
      <c r="A84" s="15" t="s">
        <v>1119</v>
      </c>
      <c r="B84" s="18" t="s">
        <v>936</v>
      </c>
      <c r="C84" s="23">
        <v>0</v>
      </c>
      <c r="D84" s="16">
        <v>950</v>
      </c>
      <c r="E84" s="20">
        <f t="shared" si="6"/>
        <v>0</v>
      </c>
      <c r="F84" s="20">
        <f>E84*G3+E84</f>
        <v>0</v>
      </c>
      <c r="G84" s="21">
        <v>0</v>
      </c>
      <c r="H84" s="20">
        <f t="shared" si="7"/>
        <v>0</v>
      </c>
      <c r="I84" s="20">
        <f t="shared" si="8"/>
        <v>0</v>
      </c>
      <c r="J84" s="22"/>
    </row>
    <row r="85" spans="1:10">
      <c r="A85" s="15" t="s">
        <v>1120</v>
      </c>
      <c r="B85" s="18" t="s">
        <v>207</v>
      </c>
      <c r="C85" s="23">
        <v>0</v>
      </c>
      <c r="D85" s="16">
        <v>950</v>
      </c>
      <c r="E85" s="20">
        <f t="shared" si="6"/>
        <v>0</v>
      </c>
      <c r="F85" s="20">
        <f>E85*G3+E85</f>
        <v>0</v>
      </c>
      <c r="G85" s="21">
        <v>0</v>
      </c>
      <c r="H85" s="20">
        <f t="shared" si="7"/>
        <v>0</v>
      </c>
      <c r="I85" s="20">
        <f t="shared" si="8"/>
        <v>0</v>
      </c>
      <c r="J85" s="22"/>
    </row>
    <row r="86" spans="1:10">
      <c r="A86" s="15" t="s">
        <v>1121</v>
      </c>
      <c r="B86" s="18" t="s">
        <v>1122</v>
      </c>
      <c r="C86" s="23">
        <v>0</v>
      </c>
      <c r="D86" s="16">
        <v>2300</v>
      </c>
      <c r="E86" s="20">
        <f t="shared" si="6"/>
        <v>0</v>
      </c>
      <c r="F86" s="20">
        <f>E86*G3+E86</f>
        <v>0</v>
      </c>
      <c r="G86" s="21">
        <v>0</v>
      </c>
      <c r="H86" s="20">
        <f t="shared" si="7"/>
        <v>0</v>
      </c>
      <c r="I86" s="20">
        <f t="shared" si="8"/>
        <v>0</v>
      </c>
      <c r="J86" s="22"/>
    </row>
    <row r="87" spans="1:10">
      <c r="A87" s="15" t="s">
        <v>1123</v>
      </c>
      <c r="B87" s="18" t="s">
        <v>1124</v>
      </c>
      <c r="C87" s="23">
        <v>0</v>
      </c>
      <c r="D87" s="16">
        <v>1500</v>
      </c>
      <c r="E87" s="20">
        <f t="shared" si="6"/>
        <v>0</v>
      </c>
      <c r="F87" s="20">
        <f>E87*G3+E87</f>
        <v>0</v>
      </c>
      <c r="G87" s="21">
        <v>0</v>
      </c>
      <c r="H87" s="20">
        <f t="shared" si="7"/>
        <v>0</v>
      </c>
      <c r="I87" s="20">
        <f t="shared" si="8"/>
        <v>0</v>
      </c>
      <c r="J87" s="22"/>
    </row>
    <row r="88" spans="1:10">
      <c r="A88" s="15" t="s">
        <v>1125</v>
      </c>
      <c r="B88" s="18" t="s">
        <v>1126</v>
      </c>
      <c r="C88" s="23">
        <v>0</v>
      </c>
      <c r="D88" s="16">
        <v>800</v>
      </c>
      <c r="E88" s="20">
        <f t="shared" si="6"/>
        <v>0</v>
      </c>
      <c r="F88" s="20">
        <f>E88*G3+E88</f>
        <v>0</v>
      </c>
      <c r="G88" s="21">
        <v>0</v>
      </c>
      <c r="H88" s="20">
        <f t="shared" si="7"/>
        <v>0</v>
      </c>
      <c r="I88" s="20">
        <f t="shared" si="8"/>
        <v>0</v>
      </c>
      <c r="J88" s="22"/>
    </row>
    <row r="89" spans="1:10">
      <c r="A89" s="15" t="s">
        <v>1127</v>
      </c>
      <c r="B89" s="18" t="s">
        <v>90</v>
      </c>
      <c r="C89" s="23">
        <v>0</v>
      </c>
      <c r="D89" s="16">
        <v>250</v>
      </c>
      <c r="E89" s="20">
        <f t="shared" si="6"/>
        <v>0</v>
      </c>
      <c r="F89" s="20">
        <f>E89*G3+E89</f>
        <v>0</v>
      </c>
      <c r="G89" s="21">
        <v>0</v>
      </c>
      <c r="H89" s="20">
        <f t="shared" si="7"/>
        <v>0</v>
      </c>
      <c r="I89" s="20">
        <f t="shared" si="8"/>
        <v>0</v>
      </c>
      <c r="J89" s="22"/>
    </row>
    <row r="90" spans="1:10">
      <c r="A90" s="15" t="s">
        <v>1128</v>
      </c>
      <c r="B90" s="18" t="s">
        <v>1129</v>
      </c>
      <c r="C90" s="23">
        <v>0</v>
      </c>
      <c r="D90" s="16">
        <v>1250</v>
      </c>
      <c r="E90" s="20">
        <f t="shared" si="6"/>
        <v>0</v>
      </c>
      <c r="F90" s="20">
        <f>E90*G3+E90</f>
        <v>0</v>
      </c>
      <c r="G90" s="21">
        <v>0</v>
      </c>
      <c r="H90" s="20">
        <f t="shared" si="7"/>
        <v>0</v>
      </c>
      <c r="I90" s="20">
        <f t="shared" si="8"/>
        <v>0</v>
      </c>
      <c r="J90" s="22"/>
    </row>
    <row r="91" spans="1:10">
      <c r="A91" s="15" t="s">
        <v>1130</v>
      </c>
      <c r="B91" s="18" t="s">
        <v>1131</v>
      </c>
      <c r="C91" s="23">
        <v>0</v>
      </c>
      <c r="D91" s="16">
        <v>500</v>
      </c>
      <c r="E91" s="20">
        <f t="shared" si="6"/>
        <v>0</v>
      </c>
      <c r="F91" s="20">
        <f>E91*G3+E91</f>
        <v>0</v>
      </c>
      <c r="G91" s="21">
        <v>0</v>
      </c>
      <c r="H91" s="20">
        <f t="shared" si="7"/>
        <v>0</v>
      </c>
      <c r="I91" s="20">
        <f t="shared" si="8"/>
        <v>0</v>
      </c>
      <c r="J91" s="22"/>
    </row>
    <row r="92" spans="1:10">
      <c r="A92" s="15" t="s">
        <v>1132</v>
      </c>
      <c r="B92" s="18" t="s">
        <v>1133</v>
      </c>
      <c r="C92" s="23">
        <v>0</v>
      </c>
      <c r="D92" s="16">
        <v>1650</v>
      </c>
      <c r="E92" s="20">
        <f t="shared" si="6"/>
        <v>0</v>
      </c>
      <c r="F92" s="20">
        <f>E92*G3+E92</f>
        <v>0</v>
      </c>
      <c r="G92" s="21">
        <v>0</v>
      </c>
      <c r="H92" s="20">
        <f t="shared" si="7"/>
        <v>0</v>
      </c>
      <c r="I92" s="20">
        <f t="shared" si="8"/>
        <v>0</v>
      </c>
      <c r="J92" s="22"/>
    </row>
    <row r="93" spans="1:10">
      <c r="A93" s="15" t="s">
        <v>1134</v>
      </c>
      <c r="B93" s="18" t="s">
        <v>1135</v>
      </c>
      <c r="C93" s="23">
        <v>0</v>
      </c>
      <c r="D93" s="16">
        <v>2100</v>
      </c>
      <c r="E93" s="20">
        <f t="shared" si="6"/>
        <v>0</v>
      </c>
      <c r="F93" s="20">
        <f>E93*G3+E93</f>
        <v>0</v>
      </c>
      <c r="G93" s="21">
        <v>0</v>
      </c>
      <c r="H93" s="20">
        <f t="shared" si="7"/>
        <v>0</v>
      </c>
      <c r="I93" s="20">
        <f t="shared" si="8"/>
        <v>0</v>
      </c>
      <c r="J93" s="22"/>
    </row>
    <row r="94" spans="1:10">
      <c r="A94" s="15" t="s">
        <v>1136</v>
      </c>
      <c r="B94" s="18" t="s">
        <v>1137</v>
      </c>
      <c r="C94" s="23">
        <v>0</v>
      </c>
      <c r="D94" s="16">
        <v>4550</v>
      </c>
      <c r="E94" s="20">
        <f t="shared" si="6"/>
        <v>0</v>
      </c>
      <c r="F94" s="20">
        <f>E94*G3+E94</f>
        <v>0</v>
      </c>
      <c r="G94" s="21">
        <v>0</v>
      </c>
      <c r="H94" s="20">
        <f t="shared" si="7"/>
        <v>0</v>
      </c>
      <c r="I94" s="20">
        <f t="shared" si="8"/>
        <v>0</v>
      </c>
      <c r="J94" s="22"/>
    </row>
    <row r="95" spans="1:10">
      <c r="A95" s="15" t="s">
        <v>1138</v>
      </c>
      <c r="B95" s="18" t="s">
        <v>1139</v>
      </c>
      <c r="C95" s="23">
        <v>0</v>
      </c>
      <c r="D95" s="16">
        <v>6500</v>
      </c>
      <c r="E95" s="20">
        <f t="shared" si="6"/>
        <v>0</v>
      </c>
      <c r="F95" s="20">
        <f>E95*G3+E95</f>
        <v>0</v>
      </c>
      <c r="G95" s="21">
        <v>0</v>
      </c>
      <c r="H95" s="20">
        <f t="shared" si="7"/>
        <v>0</v>
      </c>
      <c r="I95" s="20">
        <f t="shared" si="8"/>
        <v>0</v>
      </c>
      <c r="J95" s="22"/>
    </row>
    <row r="96" spans="1:10">
      <c r="A96" s="15" t="s">
        <v>1140</v>
      </c>
      <c r="B96" s="18" t="s">
        <v>1141</v>
      </c>
      <c r="C96" s="23">
        <v>0</v>
      </c>
      <c r="D96" s="16">
        <v>6950</v>
      </c>
      <c r="E96" s="20">
        <f t="shared" si="6"/>
        <v>0</v>
      </c>
      <c r="F96" s="20">
        <f>E96*G3+E96</f>
        <v>0</v>
      </c>
      <c r="G96" s="21">
        <v>0</v>
      </c>
      <c r="H96" s="20">
        <f t="shared" si="7"/>
        <v>0</v>
      </c>
      <c r="I96" s="20">
        <f t="shared" si="8"/>
        <v>0</v>
      </c>
      <c r="J96" s="22"/>
    </row>
    <row r="97" spans="1:10">
      <c r="A97" s="15" t="s">
        <v>1142</v>
      </c>
      <c r="B97" s="18" t="s">
        <v>1143</v>
      </c>
      <c r="C97" s="23">
        <v>0</v>
      </c>
      <c r="D97" s="16">
        <v>20000</v>
      </c>
      <c r="E97" s="20">
        <f t="shared" si="6"/>
        <v>0</v>
      </c>
      <c r="F97" s="20">
        <f>E97*G3+E97</f>
        <v>0</v>
      </c>
      <c r="G97" s="21">
        <v>0</v>
      </c>
      <c r="H97" s="20">
        <f t="shared" si="7"/>
        <v>0</v>
      </c>
      <c r="I97" s="20">
        <f t="shared" si="8"/>
        <v>0</v>
      </c>
      <c r="J97" s="22"/>
    </row>
    <row r="98" spans="1:10">
      <c r="A98" s="3" t="s">
        <v>1</v>
      </c>
      <c r="B98" s="3" t="s">
        <v>95</v>
      </c>
      <c r="C98" s="3" t="s">
        <v>1</v>
      </c>
      <c r="D98" s="4" t="s">
        <v>1</v>
      </c>
      <c r="E98" s="4" t="s">
        <v>1</v>
      </c>
      <c r="F98" s="4" t="s">
        <v>1</v>
      </c>
      <c r="G98" s="5" t="s">
        <v>1</v>
      </c>
      <c r="H98" s="4" t="s">
        <v>1</v>
      </c>
      <c r="I98" s="4" t="s">
        <v>1</v>
      </c>
    </row>
    <row r="99" spans="1:10">
      <c r="A99" s="15" t="s">
        <v>1144</v>
      </c>
      <c r="B99" s="18" t="s">
        <v>1145</v>
      </c>
      <c r="C99" s="23">
        <v>0</v>
      </c>
      <c r="D99" s="16">
        <v>3500</v>
      </c>
      <c r="E99" s="20">
        <f t="shared" ref="E99:E107" si="9">D99*C99</f>
        <v>0</v>
      </c>
      <c r="F99" s="20">
        <f>E99*G3+E99</f>
        <v>0</v>
      </c>
      <c r="G99" s="21">
        <v>0</v>
      </c>
      <c r="H99" s="20">
        <f t="shared" ref="H99:H107" si="10">E99-G99*E99</f>
        <v>0</v>
      </c>
      <c r="I99" s="20">
        <f t="shared" ref="I99:I107" si="11">F99-G99*F99</f>
        <v>0</v>
      </c>
      <c r="J99" s="22"/>
    </row>
    <row r="100" spans="1:10">
      <c r="A100" s="15" t="s">
        <v>1146</v>
      </c>
      <c r="B100" s="18" t="s">
        <v>1147</v>
      </c>
      <c r="C100" s="23">
        <v>0</v>
      </c>
      <c r="D100" s="16">
        <v>3900</v>
      </c>
      <c r="E100" s="20">
        <f t="shared" si="9"/>
        <v>0</v>
      </c>
      <c r="F100" s="20">
        <f>E100*G3+E100</f>
        <v>0</v>
      </c>
      <c r="G100" s="21">
        <v>0</v>
      </c>
      <c r="H100" s="20">
        <f t="shared" si="10"/>
        <v>0</v>
      </c>
      <c r="I100" s="20">
        <f t="shared" si="11"/>
        <v>0</v>
      </c>
      <c r="J100" s="22"/>
    </row>
    <row r="101" spans="1:10">
      <c r="A101" s="15" t="s">
        <v>1148</v>
      </c>
      <c r="B101" s="18" t="s">
        <v>806</v>
      </c>
      <c r="C101" s="23">
        <v>0</v>
      </c>
      <c r="D101" s="16">
        <v>14300</v>
      </c>
      <c r="E101" s="20">
        <f t="shared" si="9"/>
        <v>0</v>
      </c>
      <c r="F101" s="20">
        <f>E101*G3+E101</f>
        <v>0</v>
      </c>
      <c r="G101" s="21">
        <v>0</v>
      </c>
      <c r="H101" s="20">
        <f t="shared" si="10"/>
        <v>0</v>
      </c>
      <c r="I101" s="20">
        <f t="shared" si="11"/>
        <v>0</v>
      </c>
      <c r="J101" s="22"/>
    </row>
    <row r="102" spans="1:10">
      <c r="A102" s="15" t="s">
        <v>1149</v>
      </c>
      <c r="B102" s="18" t="s">
        <v>222</v>
      </c>
      <c r="C102" s="23">
        <v>0</v>
      </c>
      <c r="D102" s="16">
        <v>2600</v>
      </c>
      <c r="E102" s="20">
        <f t="shared" si="9"/>
        <v>0</v>
      </c>
      <c r="F102" s="20">
        <f>E102*G3+E102</f>
        <v>0</v>
      </c>
      <c r="G102" s="21">
        <v>0</v>
      </c>
      <c r="H102" s="20">
        <f t="shared" si="10"/>
        <v>0</v>
      </c>
      <c r="I102" s="20">
        <f t="shared" si="11"/>
        <v>0</v>
      </c>
      <c r="J102" s="22"/>
    </row>
    <row r="103" spans="1:10">
      <c r="A103" s="15" t="s">
        <v>1150</v>
      </c>
      <c r="B103" s="18" t="s">
        <v>645</v>
      </c>
      <c r="C103" s="23">
        <v>0</v>
      </c>
      <c r="D103" s="16">
        <v>2050</v>
      </c>
      <c r="E103" s="20">
        <f t="shared" si="9"/>
        <v>0</v>
      </c>
      <c r="F103" s="20">
        <f>E103*G3+E103</f>
        <v>0</v>
      </c>
      <c r="G103" s="21">
        <v>0</v>
      </c>
      <c r="H103" s="20">
        <f t="shared" si="10"/>
        <v>0</v>
      </c>
      <c r="I103" s="20">
        <f t="shared" si="11"/>
        <v>0</v>
      </c>
      <c r="J103" s="22"/>
    </row>
    <row r="104" spans="1:10">
      <c r="A104" s="15" t="s">
        <v>1151</v>
      </c>
      <c r="B104" s="18" t="s">
        <v>1152</v>
      </c>
      <c r="C104" s="23">
        <v>0</v>
      </c>
      <c r="D104" s="16">
        <v>6000</v>
      </c>
      <c r="E104" s="20">
        <f t="shared" si="9"/>
        <v>0</v>
      </c>
      <c r="F104" s="20">
        <f>E104*G3+E104</f>
        <v>0</v>
      </c>
      <c r="G104" s="21">
        <v>0</v>
      </c>
      <c r="H104" s="20">
        <f t="shared" si="10"/>
        <v>0</v>
      </c>
      <c r="I104" s="20">
        <f t="shared" si="11"/>
        <v>0</v>
      </c>
      <c r="J104" s="22"/>
    </row>
    <row r="105" spans="1:10">
      <c r="A105" s="15" t="s">
        <v>1153</v>
      </c>
      <c r="B105" s="18" t="s">
        <v>1154</v>
      </c>
      <c r="C105" s="23">
        <v>0</v>
      </c>
      <c r="D105" s="16">
        <v>4300</v>
      </c>
      <c r="E105" s="20">
        <f t="shared" si="9"/>
        <v>0</v>
      </c>
      <c r="F105" s="20">
        <f>E105*G3+E105</f>
        <v>0</v>
      </c>
      <c r="G105" s="21">
        <v>0</v>
      </c>
      <c r="H105" s="20">
        <f t="shared" si="10"/>
        <v>0</v>
      </c>
      <c r="I105" s="20">
        <f t="shared" si="11"/>
        <v>0</v>
      </c>
      <c r="J105" s="22"/>
    </row>
    <row r="106" spans="1:10">
      <c r="A106" s="15" t="s">
        <v>1155</v>
      </c>
      <c r="B106" s="18" t="s">
        <v>963</v>
      </c>
      <c r="C106" s="23">
        <v>0</v>
      </c>
      <c r="D106" s="16">
        <v>6700</v>
      </c>
      <c r="E106" s="20">
        <f t="shared" si="9"/>
        <v>0</v>
      </c>
      <c r="F106" s="20">
        <f>E106*G3+E106</f>
        <v>0</v>
      </c>
      <c r="G106" s="21">
        <v>0</v>
      </c>
      <c r="H106" s="20">
        <f t="shared" si="10"/>
        <v>0</v>
      </c>
      <c r="I106" s="20">
        <f t="shared" si="11"/>
        <v>0</v>
      </c>
      <c r="J106" s="22"/>
    </row>
    <row r="107" spans="1:10">
      <c r="A107" s="15" t="s">
        <v>1156</v>
      </c>
      <c r="B107" s="18" t="s">
        <v>649</v>
      </c>
      <c r="C107" s="23">
        <v>0</v>
      </c>
      <c r="D107" s="16">
        <v>1550</v>
      </c>
      <c r="E107" s="20">
        <f t="shared" si="9"/>
        <v>0</v>
      </c>
      <c r="F107" s="20">
        <f>E107*G3+E107</f>
        <v>0</v>
      </c>
      <c r="G107" s="21">
        <v>0</v>
      </c>
      <c r="H107" s="20">
        <f t="shared" si="10"/>
        <v>0</v>
      </c>
      <c r="I107" s="20">
        <f t="shared" si="11"/>
        <v>0</v>
      </c>
      <c r="J107" s="22"/>
    </row>
    <row r="108" spans="1:10">
      <c r="A108" s="3" t="s">
        <v>1</v>
      </c>
      <c r="B108" s="3" t="s">
        <v>106</v>
      </c>
      <c r="C108" s="3" t="s">
        <v>1</v>
      </c>
      <c r="D108" s="4" t="s">
        <v>1</v>
      </c>
      <c r="E108" s="4" t="s">
        <v>1</v>
      </c>
      <c r="F108" s="4" t="s">
        <v>1</v>
      </c>
      <c r="G108" s="5" t="s">
        <v>1</v>
      </c>
      <c r="H108" s="4" t="s">
        <v>1</v>
      </c>
      <c r="I108" s="4" t="s">
        <v>1</v>
      </c>
    </row>
    <row r="109" spans="1:10">
      <c r="A109" s="15" t="s">
        <v>1157</v>
      </c>
      <c r="B109" s="18" t="s">
        <v>110</v>
      </c>
      <c r="C109" s="23">
        <v>0</v>
      </c>
      <c r="D109" s="16">
        <v>2150</v>
      </c>
      <c r="E109" s="20">
        <f>D109*C109</f>
        <v>0</v>
      </c>
      <c r="F109" s="20">
        <f>E109*G3+E109</f>
        <v>0</v>
      </c>
      <c r="G109" s="21">
        <v>0</v>
      </c>
      <c r="H109" s="20">
        <f>E109-G109*E109</f>
        <v>0</v>
      </c>
      <c r="I109" s="20">
        <f>F109-G109*F109</f>
        <v>0</v>
      </c>
      <c r="J109" s="22"/>
    </row>
    <row r="110" spans="1:10">
      <c r="A110" s="15" t="s">
        <v>1158</v>
      </c>
      <c r="B110" s="18" t="s">
        <v>1159</v>
      </c>
      <c r="C110" s="23">
        <v>0</v>
      </c>
      <c r="D110" s="16">
        <v>5250</v>
      </c>
      <c r="E110" s="20">
        <f>D110*C110</f>
        <v>0</v>
      </c>
      <c r="F110" s="20">
        <f>E110*G3+E110</f>
        <v>0</v>
      </c>
      <c r="G110" s="21">
        <v>0</v>
      </c>
      <c r="H110" s="20">
        <f>E110-G110*E110</f>
        <v>0</v>
      </c>
      <c r="I110" s="20">
        <f>F110-G110*F110</f>
        <v>0</v>
      </c>
      <c r="J110" s="22"/>
    </row>
    <row r="111" spans="1:10">
      <c r="A111" s="15" t="s">
        <v>1160</v>
      </c>
      <c r="B111" s="18" t="s">
        <v>232</v>
      </c>
      <c r="C111" s="23">
        <v>0</v>
      </c>
      <c r="D111" s="16">
        <v>27400</v>
      </c>
      <c r="E111" s="20">
        <f>D111*C111</f>
        <v>0</v>
      </c>
      <c r="F111" s="20">
        <f>E111*G3+E111</f>
        <v>0</v>
      </c>
      <c r="G111" s="21">
        <v>0</v>
      </c>
      <c r="H111" s="20">
        <f>E111-G111*E111</f>
        <v>0</v>
      </c>
      <c r="I111" s="20">
        <f>F111-G111*F111</f>
        <v>0</v>
      </c>
      <c r="J111" s="22"/>
    </row>
    <row r="112" spans="1:10">
      <c r="A112" s="15" t="s">
        <v>1161</v>
      </c>
      <c r="B112" s="18" t="s">
        <v>234</v>
      </c>
      <c r="C112" s="23">
        <v>0</v>
      </c>
      <c r="D112" s="16">
        <v>39300</v>
      </c>
      <c r="E112" s="20">
        <f>D112*C112</f>
        <v>0</v>
      </c>
      <c r="F112" s="20">
        <f>E112*G3+E112</f>
        <v>0</v>
      </c>
      <c r="G112" s="21">
        <v>0</v>
      </c>
      <c r="H112" s="20">
        <f>E112-G112*E112</f>
        <v>0</v>
      </c>
      <c r="I112" s="20">
        <f>F112-G112*F112</f>
        <v>0</v>
      </c>
      <c r="J112" s="22"/>
    </row>
    <row r="113" spans="1:10">
      <c r="A113" s="3" t="s">
        <v>1</v>
      </c>
      <c r="B113" s="3" t="s">
        <v>117</v>
      </c>
      <c r="C113" s="3" t="s">
        <v>1</v>
      </c>
      <c r="D113" s="4" t="s">
        <v>1</v>
      </c>
      <c r="E113" s="4" t="s">
        <v>1</v>
      </c>
      <c r="F113" s="4" t="s">
        <v>1</v>
      </c>
      <c r="G113" s="5" t="s">
        <v>1</v>
      </c>
      <c r="H113" s="4" t="s">
        <v>1</v>
      </c>
      <c r="I113" s="4" t="s">
        <v>1</v>
      </c>
    </row>
    <row r="114" spans="1:10">
      <c r="A114" s="15" t="s">
        <v>1162</v>
      </c>
      <c r="B114" s="18" t="s">
        <v>1163</v>
      </c>
      <c r="C114" s="23">
        <v>0</v>
      </c>
      <c r="D114" s="16">
        <v>18850</v>
      </c>
      <c r="E114" s="20">
        <f t="shared" ref="E114:E119" si="12">D114*C114</f>
        <v>0</v>
      </c>
      <c r="F114" s="20">
        <f>E114*G3+E114</f>
        <v>0</v>
      </c>
      <c r="G114" s="21">
        <v>0</v>
      </c>
      <c r="H114" s="20">
        <f t="shared" ref="H114:H119" si="13">E114-G114*E114</f>
        <v>0</v>
      </c>
      <c r="I114" s="20">
        <f t="shared" ref="I114:I119" si="14">F114-G114*F114</f>
        <v>0</v>
      </c>
      <c r="J114" s="22"/>
    </row>
    <row r="115" spans="1:10">
      <c r="A115" s="15" t="s">
        <v>1164</v>
      </c>
      <c r="B115" s="18" t="s">
        <v>1165</v>
      </c>
      <c r="C115" s="23">
        <v>0</v>
      </c>
      <c r="D115" s="16">
        <v>6000</v>
      </c>
      <c r="E115" s="20">
        <f t="shared" si="12"/>
        <v>0</v>
      </c>
      <c r="F115" s="20">
        <f>E115*G3+E115</f>
        <v>0</v>
      </c>
      <c r="G115" s="21">
        <v>0</v>
      </c>
      <c r="H115" s="20">
        <f t="shared" si="13"/>
        <v>0</v>
      </c>
      <c r="I115" s="20">
        <f t="shared" si="14"/>
        <v>0</v>
      </c>
      <c r="J115" s="22"/>
    </row>
    <row r="116" spans="1:10">
      <c r="A116" s="15" t="s">
        <v>1166</v>
      </c>
      <c r="B116" s="18" t="s">
        <v>1167</v>
      </c>
      <c r="C116" s="23">
        <v>0</v>
      </c>
      <c r="D116" s="16">
        <v>63500</v>
      </c>
      <c r="E116" s="20">
        <f t="shared" si="12"/>
        <v>0</v>
      </c>
      <c r="F116" s="20">
        <f>E116*G3+E116</f>
        <v>0</v>
      </c>
      <c r="G116" s="21">
        <v>0</v>
      </c>
      <c r="H116" s="20">
        <f t="shared" si="13"/>
        <v>0</v>
      </c>
      <c r="I116" s="20">
        <f t="shared" si="14"/>
        <v>0</v>
      </c>
      <c r="J116" s="22"/>
    </row>
    <row r="117" spans="1:10">
      <c r="A117" s="15" t="s">
        <v>1168</v>
      </c>
      <c r="B117" s="18" t="s">
        <v>1169</v>
      </c>
      <c r="C117" s="23">
        <v>0</v>
      </c>
      <c r="D117" s="16">
        <v>18550</v>
      </c>
      <c r="E117" s="20">
        <f t="shared" si="12"/>
        <v>0</v>
      </c>
      <c r="F117" s="20">
        <f>E117*G3+E117</f>
        <v>0</v>
      </c>
      <c r="G117" s="21">
        <v>0</v>
      </c>
      <c r="H117" s="20">
        <f t="shared" si="13"/>
        <v>0</v>
      </c>
      <c r="I117" s="20">
        <f t="shared" si="14"/>
        <v>0</v>
      </c>
      <c r="J117" s="22"/>
    </row>
    <row r="118" spans="1:10">
      <c r="A118" s="15" t="s">
        <v>1170</v>
      </c>
      <c r="B118" s="18" t="s">
        <v>1171</v>
      </c>
      <c r="C118" s="23">
        <v>0</v>
      </c>
      <c r="D118" s="16">
        <v>24100</v>
      </c>
      <c r="E118" s="20">
        <f t="shared" si="12"/>
        <v>0</v>
      </c>
      <c r="F118" s="20">
        <f>E118*G3+E118</f>
        <v>0</v>
      </c>
      <c r="G118" s="21">
        <v>0</v>
      </c>
      <c r="H118" s="20">
        <f t="shared" si="13"/>
        <v>0</v>
      </c>
      <c r="I118" s="20">
        <f t="shared" si="14"/>
        <v>0</v>
      </c>
      <c r="J118" s="22"/>
    </row>
    <row r="119" spans="1:10">
      <c r="A119" s="15" t="s">
        <v>1172</v>
      </c>
      <c r="B119" s="18" t="s">
        <v>1173</v>
      </c>
      <c r="C119" s="23">
        <v>0</v>
      </c>
      <c r="D119" s="16">
        <v>40100</v>
      </c>
      <c r="E119" s="20">
        <f t="shared" si="12"/>
        <v>0</v>
      </c>
      <c r="F119" s="20">
        <f>E119*G3+E119</f>
        <v>0</v>
      </c>
      <c r="G119" s="21">
        <v>0</v>
      </c>
      <c r="H119" s="20">
        <f t="shared" si="13"/>
        <v>0</v>
      </c>
      <c r="I119" s="20">
        <f t="shared" si="14"/>
        <v>0</v>
      </c>
      <c r="J119" s="22"/>
    </row>
    <row r="120" spans="1:10">
      <c r="A120" s="3" t="s">
        <v>1</v>
      </c>
      <c r="B120" s="3" t="s">
        <v>122</v>
      </c>
      <c r="C120" s="3" t="s">
        <v>1</v>
      </c>
      <c r="D120" s="4" t="s">
        <v>1</v>
      </c>
      <c r="E120" s="4" t="s">
        <v>1</v>
      </c>
      <c r="F120" s="4" t="s">
        <v>1</v>
      </c>
      <c r="G120" s="5" t="s">
        <v>1</v>
      </c>
      <c r="H120" s="4" t="s">
        <v>1</v>
      </c>
      <c r="I120" s="4" t="s">
        <v>1</v>
      </c>
    </row>
    <row r="121" spans="1:10">
      <c r="A121" s="15" t="s">
        <v>1174</v>
      </c>
      <c r="B121" s="18" t="s">
        <v>248</v>
      </c>
      <c r="C121" s="23">
        <v>0</v>
      </c>
      <c r="D121" s="16">
        <v>1000</v>
      </c>
      <c r="E121" s="20">
        <f t="shared" ref="E121:E126" si="15">D121*C121</f>
        <v>0</v>
      </c>
      <c r="F121" s="20">
        <f>E121*G3+E121</f>
        <v>0</v>
      </c>
      <c r="G121" s="21">
        <v>0</v>
      </c>
      <c r="H121" s="20">
        <f t="shared" ref="H121:H126" si="16">E121-G121*E121</f>
        <v>0</v>
      </c>
      <c r="I121" s="20">
        <f t="shared" ref="I121:I126" si="17">F121-G121*F121</f>
        <v>0</v>
      </c>
      <c r="J121" s="22"/>
    </row>
    <row r="122" spans="1:10">
      <c r="A122" s="15" t="s">
        <v>1175</v>
      </c>
      <c r="B122" s="18" t="s">
        <v>1176</v>
      </c>
      <c r="C122" s="23">
        <v>0</v>
      </c>
      <c r="D122" s="16">
        <v>950</v>
      </c>
      <c r="E122" s="20">
        <f t="shared" si="15"/>
        <v>0</v>
      </c>
      <c r="F122" s="20">
        <f>E122*G3+E122</f>
        <v>0</v>
      </c>
      <c r="G122" s="21">
        <v>0</v>
      </c>
      <c r="H122" s="20">
        <f t="shared" si="16"/>
        <v>0</v>
      </c>
      <c r="I122" s="20">
        <f t="shared" si="17"/>
        <v>0</v>
      </c>
      <c r="J122" s="22"/>
    </row>
    <row r="123" spans="1:10">
      <c r="A123" s="15" t="s">
        <v>1177</v>
      </c>
      <c r="B123" s="18" t="s">
        <v>128</v>
      </c>
      <c r="C123" s="23">
        <v>0</v>
      </c>
      <c r="D123" s="16">
        <v>1700</v>
      </c>
      <c r="E123" s="20">
        <f t="shared" si="15"/>
        <v>0</v>
      </c>
      <c r="F123" s="20">
        <f>E123*G3+E123</f>
        <v>0</v>
      </c>
      <c r="G123" s="21">
        <v>0</v>
      </c>
      <c r="H123" s="20">
        <f t="shared" si="16"/>
        <v>0</v>
      </c>
      <c r="I123" s="20">
        <f t="shared" si="17"/>
        <v>0</v>
      </c>
      <c r="J123" s="22"/>
    </row>
    <row r="124" spans="1:10">
      <c r="A124" s="15" t="s">
        <v>1178</v>
      </c>
      <c r="B124" s="18" t="s">
        <v>394</v>
      </c>
      <c r="C124" s="23">
        <v>0</v>
      </c>
      <c r="D124" s="16">
        <v>4100</v>
      </c>
      <c r="E124" s="20">
        <f t="shared" si="15"/>
        <v>0</v>
      </c>
      <c r="F124" s="20">
        <f>E124*G3+E124</f>
        <v>0</v>
      </c>
      <c r="G124" s="21">
        <v>0</v>
      </c>
      <c r="H124" s="20">
        <f t="shared" si="16"/>
        <v>0</v>
      </c>
      <c r="I124" s="20">
        <f t="shared" si="17"/>
        <v>0</v>
      </c>
      <c r="J124" s="22"/>
    </row>
    <row r="125" spans="1:10">
      <c r="A125" s="15" t="s">
        <v>1179</v>
      </c>
      <c r="B125" s="18" t="s">
        <v>396</v>
      </c>
      <c r="C125" s="23">
        <v>0</v>
      </c>
      <c r="D125" s="16">
        <v>1650</v>
      </c>
      <c r="E125" s="20">
        <f t="shared" si="15"/>
        <v>0</v>
      </c>
      <c r="F125" s="20">
        <f>E125*G3+E125</f>
        <v>0</v>
      </c>
      <c r="G125" s="21">
        <v>0</v>
      </c>
      <c r="H125" s="20">
        <f t="shared" si="16"/>
        <v>0</v>
      </c>
      <c r="I125" s="20">
        <f t="shared" si="17"/>
        <v>0</v>
      </c>
      <c r="J125" s="22"/>
    </row>
    <row r="126" spans="1:10">
      <c r="A126" s="15" t="s">
        <v>1180</v>
      </c>
      <c r="B126" s="18" t="s">
        <v>256</v>
      </c>
      <c r="C126" s="23">
        <v>0</v>
      </c>
      <c r="D126" s="16">
        <v>4100</v>
      </c>
      <c r="E126" s="20">
        <f t="shared" si="15"/>
        <v>0</v>
      </c>
      <c r="F126" s="20">
        <f>E126*G3+E126</f>
        <v>0</v>
      </c>
      <c r="G126" s="21">
        <v>0</v>
      </c>
      <c r="H126" s="20">
        <f t="shared" si="16"/>
        <v>0</v>
      </c>
      <c r="I126" s="20">
        <f t="shared" si="17"/>
        <v>0</v>
      </c>
      <c r="J126" s="22"/>
    </row>
    <row r="128" spans="1:10" s="24" customFormat="1" ht="16">
      <c r="A128" s="25" t="s">
        <v>1</v>
      </c>
      <c r="B128" s="25" t="s">
        <v>129</v>
      </c>
      <c r="C128" s="25" t="s">
        <v>1</v>
      </c>
      <c r="D128" s="26" t="s">
        <v>1</v>
      </c>
      <c r="E128" s="27">
        <f>SUM(E10:E126)</f>
        <v>83800</v>
      </c>
      <c r="F128" s="27">
        <f>SUM(F10:F126)</f>
        <v>83800</v>
      </c>
      <c r="G128" s="28" t="s">
        <v>1</v>
      </c>
      <c r="H128" s="27">
        <f>SUM(H10:H126)</f>
        <v>83800</v>
      </c>
      <c r="I128" s="27">
        <f>SUM(I10:I126)</f>
        <v>83800</v>
      </c>
    </row>
    <row r="130" spans="1:9" s="24" customFormat="1" ht="16">
      <c r="A130" s="25" t="s">
        <v>1</v>
      </c>
      <c r="B130" s="25" t="s">
        <v>130</v>
      </c>
      <c r="C130" s="25" t="s">
        <v>1</v>
      </c>
      <c r="D130" s="27">
        <v>3150000</v>
      </c>
      <c r="E130" s="27">
        <f>SUM(E7:E126)</f>
        <v>3233800</v>
      </c>
      <c r="F130" s="27">
        <f>SUM(F7:F126)</f>
        <v>3233800</v>
      </c>
      <c r="G130" s="28" t="s">
        <v>1</v>
      </c>
      <c r="H130" s="27">
        <f>SUM(H7:H126)</f>
        <v>3233800</v>
      </c>
      <c r="I130" s="27">
        <f>SUM(I7:I126)</f>
        <v>3233800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0348-666B-3740-889C-F13FF956FA02}">
  <sheetPr>
    <tabColor theme="0" tint="-0.499984740745262"/>
    <pageSetUpPr fitToPage="1"/>
  </sheetPr>
  <dimension ref="A2:J107"/>
  <sheetViews>
    <sheetView showGridLines="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12" customWidth="1"/>
    <col min="2" max="2" width="60" customWidth="1"/>
    <col min="3" max="3" width="5" customWidth="1"/>
    <col min="4" max="5" width="17" style="1" customWidth="1"/>
    <col min="6" max="6" width="20" style="1" customWidth="1"/>
    <col min="7" max="7" width="17" style="2" customWidth="1"/>
    <col min="8" max="9" width="20" style="1" customWidth="1"/>
    <col min="10" max="10" width="40" customWidth="1"/>
  </cols>
  <sheetData>
    <row r="2" spans="1:10" ht="31" customHeight="1">
      <c r="A2" s="30" t="s">
        <v>1181</v>
      </c>
      <c r="B2" s="30"/>
      <c r="C2" s="3" t="s">
        <v>1</v>
      </c>
      <c r="D2" s="4" t="s">
        <v>1</v>
      </c>
      <c r="E2" s="4" t="s">
        <v>1</v>
      </c>
      <c r="F2" s="4" t="s">
        <v>1</v>
      </c>
      <c r="G2" s="5" t="s">
        <v>1</v>
      </c>
      <c r="H2" s="4" t="s">
        <v>1</v>
      </c>
      <c r="I2" s="4" t="s">
        <v>1</v>
      </c>
      <c r="J2" s="3" t="s">
        <v>1</v>
      </c>
    </row>
    <row r="3" spans="1:10">
      <c r="A3" s="6" t="s">
        <v>2</v>
      </c>
      <c r="B3" s="6" t="s">
        <v>1182</v>
      </c>
      <c r="C3" s="6" t="s">
        <v>1</v>
      </c>
      <c r="D3" s="7" t="s">
        <v>1</v>
      </c>
      <c r="E3" s="7" t="s">
        <v>1</v>
      </c>
      <c r="F3" s="8" t="s">
        <v>4</v>
      </c>
      <c r="G3" s="9">
        <v>0</v>
      </c>
    </row>
    <row r="4" spans="1:10">
      <c r="A4" s="6" t="s">
        <v>5</v>
      </c>
      <c r="B4" s="6" t="s">
        <v>133</v>
      </c>
      <c r="C4" s="6" t="s">
        <v>1</v>
      </c>
      <c r="D4" s="7" t="s">
        <v>1</v>
      </c>
    </row>
    <row r="6" spans="1:10" s="10" customFormat="1" ht="32">
      <c r="A6" s="11" t="s">
        <v>1</v>
      </c>
      <c r="B6" s="11" t="s">
        <v>7</v>
      </c>
      <c r="C6" s="11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4" t="s">
        <v>14</v>
      </c>
      <c r="J6" s="11" t="s">
        <v>1</v>
      </c>
    </row>
    <row r="7" spans="1:10">
      <c r="A7" s="15" t="s">
        <v>1</v>
      </c>
      <c r="B7" s="6" t="s">
        <v>1183</v>
      </c>
      <c r="C7" s="15">
        <v>1</v>
      </c>
      <c r="D7" s="16">
        <v>1285000</v>
      </c>
      <c r="E7" s="1">
        <f>D7*C7</f>
        <v>1285000</v>
      </c>
      <c r="F7" s="1">
        <f>E7*G3+E7</f>
        <v>1285000</v>
      </c>
      <c r="G7" s="17">
        <v>0</v>
      </c>
      <c r="H7" s="1">
        <f>E7-G7*E7</f>
        <v>1285000</v>
      </c>
      <c r="I7" s="1">
        <f>F7-G7*F7</f>
        <v>1285000</v>
      </c>
    </row>
    <row r="9" spans="1:10" s="10" customFormat="1" ht="49" customHeight="1">
      <c r="A9" s="11" t="s">
        <v>16</v>
      </c>
      <c r="B9" s="11" t="s">
        <v>17</v>
      </c>
      <c r="C9" s="11" t="s">
        <v>8</v>
      </c>
      <c r="D9" s="12" t="s">
        <v>9</v>
      </c>
      <c r="E9" s="12" t="s">
        <v>10</v>
      </c>
      <c r="F9" s="12" t="s">
        <v>11</v>
      </c>
      <c r="G9" s="13" t="s">
        <v>12</v>
      </c>
      <c r="H9" s="14" t="s">
        <v>13</v>
      </c>
      <c r="I9" s="14" t="s">
        <v>14</v>
      </c>
      <c r="J9" s="11" t="s">
        <v>18</v>
      </c>
    </row>
    <row r="11" spans="1:10">
      <c r="A11" s="3" t="s">
        <v>1</v>
      </c>
      <c r="B11" s="3" t="s">
        <v>19</v>
      </c>
      <c r="C11" s="3" t="s">
        <v>1</v>
      </c>
      <c r="D11" s="4" t="s">
        <v>1</v>
      </c>
      <c r="E11" s="4" t="s">
        <v>1</v>
      </c>
      <c r="F11" s="4" t="s">
        <v>1</v>
      </c>
      <c r="G11" s="5" t="s">
        <v>1</v>
      </c>
      <c r="H11" s="4" t="s">
        <v>1</v>
      </c>
      <c r="I11" s="4" t="s">
        <v>1</v>
      </c>
    </row>
    <row r="12" spans="1:10">
      <c r="A12" s="15" t="s">
        <v>1184</v>
      </c>
      <c r="B12" s="18" t="s">
        <v>21</v>
      </c>
      <c r="C12" s="19">
        <v>1</v>
      </c>
      <c r="D12" s="16">
        <v>154250</v>
      </c>
      <c r="E12" s="20">
        <f>D12*C12</f>
        <v>154250</v>
      </c>
      <c r="F12" s="20">
        <f>E12*G3+E12</f>
        <v>154250</v>
      </c>
      <c r="G12" s="21">
        <v>0</v>
      </c>
      <c r="H12" s="20">
        <f>E12-G12*E12</f>
        <v>154250</v>
      </c>
      <c r="I12" s="20">
        <f>F12-G12*F12</f>
        <v>154250</v>
      </c>
      <c r="J12" s="22"/>
    </row>
    <row r="13" spans="1:10">
      <c r="A13" s="15" t="s">
        <v>1185</v>
      </c>
      <c r="B13" s="18" t="s">
        <v>1186</v>
      </c>
      <c r="C13" s="23">
        <v>1</v>
      </c>
      <c r="D13" s="16">
        <v>65000</v>
      </c>
      <c r="E13" s="20">
        <f>D13*C13</f>
        <v>65000</v>
      </c>
      <c r="F13" s="20">
        <f>E13*G3+E13</f>
        <v>65000</v>
      </c>
      <c r="G13" s="21">
        <v>0</v>
      </c>
      <c r="H13" s="20">
        <f>E13-G13*E13</f>
        <v>65000</v>
      </c>
      <c r="I13" s="20">
        <f>F13-G13*F13</f>
        <v>65000</v>
      </c>
      <c r="J13" s="22"/>
    </row>
    <row r="14" spans="1:10">
      <c r="A14" s="3" t="s">
        <v>1</v>
      </c>
      <c r="B14" s="3" t="s">
        <v>22</v>
      </c>
      <c r="C14" s="3" t="s">
        <v>1</v>
      </c>
      <c r="D14" s="4" t="s">
        <v>1</v>
      </c>
      <c r="E14" s="4" t="s">
        <v>1</v>
      </c>
      <c r="F14" s="4" t="s">
        <v>1</v>
      </c>
      <c r="G14" s="5" t="s">
        <v>1</v>
      </c>
      <c r="H14" s="4" t="s">
        <v>1</v>
      </c>
      <c r="I14" s="4" t="s">
        <v>1</v>
      </c>
    </row>
    <row r="15" spans="1:10">
      <c r="A15" s="15" t="s">
        <v>1187</v>
      </c>
      <c r="B15" s="18" t="s">
        <v>140</v>
      </c>
      <c r="C15" s="23">
        <v>0</v>
      </c>
      <c r="D15" s="16">
        <v>9050</v>
      </c>
      <c r="E15" s="20">
        <f t="shared" ref="E15:E21" si="0">D15*C15</f>
        <v>0</v>
      </c>
      <c r="F15" s="20">
        <f>E15*G3+E15</f>
        <v>0</v>
      </c>
      <c r="G15" s="21">
        <v>0</v>
      </c>
      <c r="H15" s="20">
        <f t="shared" ref="H15:H21" si="1">E15-G15*E15</f>
        <v>0</v>
      </c>
      <c r="I15" s="20">
        <f t="shared" ref="I15:I21" si="2">F15-G15*F15</f>
        <v>0</v>
      </c>
      <c r="J15" s="22"/>
    </row>
    <row r="16" spans="1:10">
      <c r="A16" s="15" t="s">
        <v>1188</v>
      </c>
      <c r="B16" s="18" t="s">
        <v>32</v>
      </c>
      <c r="C16" s="23">
        <v>0</v>
      </c>
      <c r="D16" s="16">
        <v>1800</v>
      </c>
      <c r="E16" s="20">
        <f t="shared" si="0"/>
        <v>0</v>
      </c>
      <c r="F16" s="20">
        <f>E16*G3+E16</f>
        <v>0</v>
      </c>
      <c r="G16" s="21">
        <v>0</v>
      </c>
      <c r="H16" s="20">
        <f t="shared" si="1"/>
        <v>0</v>
      </c>
      <c r="I16" s="20">
        <f t="shared" si="2"/>
        <v>0</v>
      </c>
      <c r="J16" s="22"/>
    </row>
    <row r="17" spans="1:10">
      <c r="A17" s="15" t="s">
        <v>1189</v>
      </c>
      <c r="B17" s="18" t="s">
        <v>1007</v>
      </c>
      <c r="C17" s="23">
        <v>0</v>
      </c>
      <c r="D17" s="16">
        <v>12850</v>
      </c>
      <c r="E17" s="20">
        <f t="shared" si="0"/>
        <v>0</v>
      </c>
      <c r="F17" s="20">
        <f>E17*G3+E17</f>
        <v>0</v>
      </c>
      <c r="G17" s="21">
        <v>0</v>
      </c>
      <c r="H17" s="20">
        <f t="shared" si="1"/>
        <v>0</v>
      </c>
      <c r="I17" s="20">
        <f t="shared" si="2"/>
        <v>0</v>
      </c>
      <c r="J17" s="22"/>
    </row>
    <row r="18" spans="1:10">
      <c r="A18" s="15" t="s">
        <v>1190</v>
      </c>
      <c r="B18" s="18" t="s">
        <v>1191</v>
      </c>
      <c r="C18" s="23">
        <v>0</v>
      </c>
      <c r="D18" s="16">
        <v>32000</v>
      </c>
      <c r="E18" s="20">
        <f t="shared" si="0"/>
        <v>0</v>
      </c>
      <c r="F18" s="20">
        <f>E18*G3+E18</f>
        <v>0</v>
      </c>
      <c r="G18" s="21">
        <v>0</v>
      </c>
      <c r="H18" s="20">
        <f t="shared" si="1"/>
        <v>0</v>
      </c>
      <c r="I18" s="20">
        <f t="shared" si="2"/>
        <v>0</v>
      </c>
      <c r="J18" s="22"/>
    </row>
    <row r="19" spans="1:10">
      <c r="A19" s="15" t="s">
        <v>1192</v>
      </c>
      <c r="B19" s="18" t="s">
        <v>144</v>
      </c>
      <c r="C19" s="23">
        <v>0</v>
      </c>
      <c r="D19" s="16">
        <v>5000</v>
      </c>
      <c r="E19" s="20">
        <f t="shared" si="0"/>
        <v>0</v>
      </c>
      <c r="F19" s="20">
        <f>E19*G3+E19</f>
        <v>0</v>
      </c>
      <c r="G19" s="21">
        <v>0</v>
      </c>
      <c r="H19" s="20">
        <f t="shared" si="1"/>
        <v>0</v>
      </c>
      <c r="I19" s="20">
        <f t="shared" si="2"/>
        <v>0</v>
      </c>
      <c r="J19" s="22"/>
    </row>
    <row r="20" spans="1:10">
      <c r="A20" s="15" t="s">
        <v>1193</v>
      </c>
      <c r="B20" s="18" t="s">
        <v>1194</v>
      </c>
      <c r="C20" s="23">
        <v>0</v>
      </c>
      <c r="D20" s="16">
        <v>97000</v>
      </c>
      <c r="E20" s="20">
        <f t="shared" si="0"/>
        <v>0</v>
      </c>
      <c r="F20" s="20">
        <f>E20*G3+E20</f>
        <v>0</v>
      </c>
      <c r="G20" s="21">
        <v>0</v>
      </c>
      <c r="H20" s="20">
        <f t="shared" si="1"/>
        <v>0</v>
      </c>
      <c r="I20" s="20">
        <f t="shared" si="2"/>
        <v>0</v>
      </c>
      <c r="J20" s="22"/>
    </row>
    <row r="21" spans="1:10">
      <c r="A21" s="15" t="s">
        <v>1195</v>
      </c>
      <c r="B21" s="18" t="s">
        <v>150</v>
      </c>
      <c r="C21" s="23">
        <v>0</v>
      </c>
      <c r="D21" s="16">
        <v>13500</v>
      </c>
      <c r="E21" s="20">
        <f t="shared" si="0"/>
        <v>0</v>
      </c>
      <c r="F21" s="20">
        <f>E21*G3+E21</f>
        <v>0</v>
      </c>
      <c r="G21" s="21">
        <v>0</v>
      </c>
      <c r="H21" s="20">
        <f t="shared" si="1"/>
        <v>0</v>
      </c>
      <c r="I21" s="20">
        <f t="shared" si="2"/>
        <v>0</v>
      </c>
      <c r="J21" s="22"/>
    </row>
    <row r="22" spans="1:10">
      <c r="A22" s="3" t="s">
        <v>1</v>
      </c>
      <c r="B22" s="3" t="s">
        <v>37</v>
      </c>
      <c r="C22" s="3" t="s">
        <v>1</v>
      </c>
      <c r="D22" s="4" t="s">
        <v>1</v>
      </c>
      <c r="E22" s="4" t="s">
        <v>1</v>
      </c>
      <c r="F22" s="4" t="s">
        <v>1</v>
      </c>
      <c r="G22" s="5" t="s">
        <v>1</v>
      </c>
      <c r="H22" s="4" t="s">
        <v>1</v>
      </c>
      <c r="I22" s="4" t="s">
        <v>1</v>
      </c>
    </row>
    <row r="23" spans="1:10">
      <c r="A23" s="15" t="s">
        <v>1196</v>
      </c>
      <c r="B23" s="18" t="s">
        <v>1197</v>
      </c>
      <c r="C23" s="23">
        <v>0</v>
      </c>
      <c r="D23" s="16">
        <v>1050</v>
      </c>
      <c r="E23" s="20">
        <f t="shared" ref="E23:E52" si="3">D23*C23</f>
        <v>0</v>
      </c>
      <c r="F23" s="20">
        <f>E23*G3+E23</f>
        <v>0</v>
      </c>
      <c r="G23" s="21">
        <v>0</v>
      </c>
      <c r="H23" s="20">
        <f t="shared" ref="H23:H52" si="4">E23-G23*E23</f>
        <v>0</v>
      </c>
      <c r="I23" s="20">
        <f t="shared" ref="I23:I52" si="5">F23-G23*F23</f>
        <v>0</v>
      </c>
      <c r="J23" s="22"/>
    </row>
    <row r="24" spans="1:10">
      <c r="A24" s="15" t="s">
        <v>1198</v>
      </c>
      <c r="B24" s="18" t="s">
        <v>39</v>
      </c>
      <c r="C24" s="23">
        <v>0</v>
      </c>
      <c r="D24" s="16">
        <v>400</v>
      </c>
      <c r="E24" s="20">
        <f t="shared" si="3"/>
        <v>0</v>
      </c>
      <c r="F24" s="20">
        <f>E24*G3+E24</f>
        <v>0</v>
      </c>
      <c r="G24" s="21">
        <v>0</v>
      </c>
      <c r="H24" s="20">
        <f t="shared" si="4"/>
        <v>0</v>
      </c>
      <c r="I24" s="20">
        <f t="shared" si="5"/>
        <v>0</v>
      </c>
      <c r="J24" s="22"/>
    </row>
    <row r="25" spans="1:10">
      <c r="A25" s="15" t="s">
        <v>1199</v>
      </c>
      <c r="B25" s="18" t="s">
        <v>415</v>
      </c>
      <c r="C25" s="23">
        <v>0</v>
      </c>
      <c r="D25" s="16">
        <v>800</v>
      </c>
      <c r="E25" s="20">
        <f t="shared" si="3"/>
        <v>0</v>
      </c>
      <c r="F25" s="20">
        <f>E25*G3+E25</f>
        <v>0</v>
      </c>
      <c r="G25" s="21">
        <v>0</v>
      </c>
      <c r="H25" s="20">
        <f t="shared" si="4"/>
        <v>0</v>
      </c>
      <c r="I25" s="20">
        <f t="shared" si="5"/>
        <v>0</v>
      </c>
      <c r="J25" s="22"/>
    </row>
    <row r="26" spans="1:10">
      <c r="A26" s="15" t="s">
        <v>1200</v>
      </c>
      <c r="B26" s="18" t="s">
        <v>1201</v>
      </c>
      <c r="C26" s="23">
        <v>0</v>
      </c>
      <c r="D26" s="16">
        <v>12050</v>
      </c>
      <c r="E26" s="20">
        <f t="shared" si="3"/>
        <v>0</v>
      </c>
      <c r="F26" s="20">
        <f>E26*G3+E26</f>
        <v>0</v>
      </c>
      <c r="G26" s="21">
        <v>0</v>
      </c>
      <c r="H26" s="20">
        <f t="shared" si="4"/>
        <v>0</v>
      </c>
      <c r="I26" s="20">
        <f t="shared" si="5"/>
        <v>0</v>
      </c>
      <c r="J26" s="22"/>
    </row>
    <row r="27" spans="1:10">
      <c r="A27" s="15" t="s">
        <v>1202</v>
      </c>
      <c r="B27" s="18" t="s">
        <v>687</v>
      </c>
      <c r="C27" s="23">
        <v>0</v>
      </c>
      <c r="D27" s="16">
        <v>8600</v>
      </c>
      <c r="E27" s="20">
        <f t="shared" si="3"/>
        <v>0</v>
      </c>
      <c r="F27" s="20">
        <f>E27*G3+E27</f>
        <v>0</v>
      </c>
      <c r="G27" s="21">
        <v>0</v>
      </c>
      <c r="H27" s="20">
        <f t="shared" si="4"/>
        <v>0</v>
      </c>
      <c r="I27" s="20">
        <f t="shared" si="5"/>
        <v>0</v>
      </c>
      <c r="J27" s="22"/>
    </row>
    <row r="28" spans="1:10">
      <c r="A28" s="15" t="s">
        <v>1203</v>
      </c>
      <c r="B28" s="18" t="s">
        <v>1204</v>
      </c>
      <c r="C28" s="23">
        <v>0</v>
      </c>
      <c r="D28" s="16">
        <v>8200</v>
      </c>
      <c r="E28" s="20">
        <f t="shared" si="3"/>
        <v>0</v>
      </c>
      <c r="F28" s="20">
        <f>E28*G3+E28</f>
        <v>0</v>
      </c>
      <c r="G28" s="21">
        <v>0</v>
      </c>
      <c r="H28" s="20">
        <f t="shared" si="4"/>
        <v>0</v>
      </c>
      <c r="I28" s="20">
        <f t="shared" si="5"/>
        <v>0</v>
      </c>
      <c r="J28" s="22"/>
    </row>
    <row r="29" spans="1:10">
      <c r="A29" s="15" t="s">
        <v>1205</v>
      </c>
      <c r="B29" s="18" t="s">
        <v>1206</v>
      </c>
      <c r="C29" s="23">
        <v>0</v>
      </c>
      <c r="D29" s="16">
        <v>2150</v>
      </c>
      <c r="E29" s="20">
        <f t="shared" si="3"/>
        <v>0</v>
      </c>
      <c r="F29" s="20">
        <f>E29*G3+E29</f>
        <v>0</v>
      </c>
      <c r="G29" s="21">
        <v>0</v>
      </c>
      <c r="H29" s="20">
        <f t="shared" si="4"/>
        <v>0</v>
      </c>
      <c r="I29" s="20">
        <f t="shared" si="5"/>
        <v>0</v>
      </c>
      <c r="J29" s="22"/>
    </row>
    <row r="30" spans="1:10">
      <c r="A30" s="15" t="s">
        <v>1207</v>
      </c>
      <c r="B30" s="18" t="s">
        <v>423</v>
      </c>
      <c r="C30" s="23">
        <v>0</v>
      </c>
      <c r="D30" s="16">
        <v>1550</v>
      </c>
      <c r="E30" s="20">
        <f t="shared" si="3"/>
        <v>0</v>
      </c>
      <c r="F30" s="20">
        <f>E30*G3+E30</f>
        <v>0</v>
      </c>
      <c r="G30" s="21">
        <v>0</v>
      </c>
      <c r="H30" s="20">
        <f t="shared" si="4"/>
        <v>0</v>
      </c>
      <c r="I30" s="20">
        <f t="shared" si="5"/>
        <v>0</v>
      </c>
      <c r="J30" s="22"/>
    </row>
    <row r="31" spans="1:10">
      <c r="A31" s="15" t="s">
        <v>1208</v>
      </c>
      <c r="B31" s="18" t="s">
        <v>45</v>
      </c>
      <c r="C31" s="23">
        <v>0</v>
      </c>
      <c r="D31" s="16">
        <v>3750</v>
      </c>
      <c r="E31" s="20">
        <f t="shared" si="3"/>
        <v>0</v>
      </c>
      <c r="F31" s="20">
        <f>E31*G3+E31</f>
        <v>0</v>
      </c>
      <c r="G31" s="21">
        <v>0</v>
      </c>
      <c r="H31" s="20">
        <f t="shared" si="4"/>
        <v>0</v>
      </c>
      <c r="I31" s="20">
        <f t="shared" si="5"/>
        <v>0</v>
      </c>
      <c r="J31" s="22"/>
    </row>
    <row r="32" spans="1:10">
      <c r="A32" s="15" t="s">
        <v>1209</v>
      </c>
      <c r="B32" s="18" t="s">
        <v>1210</v>
      </c>
      <c r="C32" s="23">
        <v>0</v>
      </c>
      <c r="D32" s="16">
        <v>11850</v>
      </c>
      <c r="E32" s="20">
        <f t="shared" si="3"/>
        <v>0</v>
      </c>
      <c r="F32" s="20">
        <f>E32*G3+E32</f>
        <v>0</v>
      </c>
      <c r="G32" s="21">
        <v>0</v>
      </c>
      <c r="H32" s="20">
        <f t="shared" si="4"/>
        <v>0</v>
      </c>
      <c r="I32" s="20">
        <f t="shared" si="5"/>
        <v>0</v>
      </c>
      <c r="J32" s="22"/>
    </row>
    <row r="33" spans="1:10">
      <c r="A33" s="15" t="s">
        <v>1211</v>
      </c>
      <c r="B33" s="18" t="s">
        <v>1212</v>
      </c>
      <c r="C33" s="23">
        <v>0</v>
      </c>
      <c r="D33" s="16">
        <v>11850</v>
      </c>
      <c r="E33" s="20">
        <f t="shared" si="3"/>
        <v>0</v>
      </c>
      <c r="F33" s="20">
        <f>E33*G3+E33</f>
        <v>0</v>
      </c>
      <c r="G33" s="21">
        <v>0</v>
      </c>
      <c r="H33" s="20">
        <f t="shared" si="4"/>
        <v>0</v>
      </c>
      <c r="I33" s="20">
        <f t="shared" si="5"/>
        <v>0</v>
      </c>
      <c r="J33" s="22"/>
    </row>
    <row r="34" spans="1:10">
      <c r="A34" s="15" t="s">
        <v>1213</v>
      </c>
      <c r="B34" s="18" t="s">
        <v>160</v>
      </c>
      <c r="C34" s="23">
        <v>0</v>
      </c>
      <c r="D34" s="16">
        <v>8700</v>
      </c>
      <c r="E34" s="20">
        <f t="shared" si="3"/>
        <v>0</v>
      </c>
      <c r="F34" s="20">
        <f>E34*G3+E34</f>
        <v>0</v>
      </c>
      <c r="G34" s="21">
        <v>0</v>
      </c>
      <c r="H34" s="20">
        <f t="shared" si="4"/>
        <v>0</v>
      </c>
      <c r="I34" s="20">
        <f t="shared" si="5"/>
        <v>0</v>
      </c>
      <c r="J34" s="22"/>
    </row>
    <row r="35" spans="1:10">
      <c r="A35" s="15" t="s">
        <v>1214</v>
      </c>
      <c r="B35" s="18" t="s">
        <v>568</v>
      </c>
      <c r="C35" s="23">
        <v>0</v>
      </c>
      <c r="D35" s="16">
        <v>3350</v>
      </c>
      <c r="E35" s="20">
        <f t="shared" si="3"/>
        <v>0</v>
      </c>
      <c r="F35" s="20">
        <f>E35*G3+E35</f>
        <v>0</v>
      </c>
      <c r="G35" s="21">
        <v>0</v>
      </c>
      <c r="H35" s="20">
        <f t="shared" si="4"/>
        <v>0</v>
      </c>
      <c r="I35" s="20">
        <f t="shared" si="5"/>
        <v>0</v>
      </c>
      <c r="J35" s="22"/>
    </row>
    <row r="36" spans="1:10">
      <c r="A36" s="15" t="s">
        <v>1215</v>
      </c>
      <c r="B36" s="18" t="s">
        <v>1216</v>
      </c>
      <c r="C36" s="23">
        <v>0</v>
      </c>
      <c r="D36" s="16">
        <v>8100</v>
      </c>
      <c r="E36" s="20">
        <f t="shared" si="3"/>
        <v>0</v>
      </c>
      <c r="F36" s="20">
        <f>E36*G3+E36</f>
        <v>0</v>
      </c>
      <c r="G36" s="21">
        <v>0</v>
      </c>
      <c r="H36" s="20">
        <f t="shared" si="4"/>
        <v>0</v>
      </c>
      <c r="I36" s="20">
        <f t="shared" si="5"/>
        <v>0</v>
      </c>
      <c r="J36" s="22"/>
    </row>
    <row r="37" spans="1:10">
      <c r="A37" s="15" t="s">
        <v>1217</v>
      </c>
      <c r="B37" s="18" t="s">
        <v>279</v>
      </c>
      <c r="C37" s="23">
        <v>0</v>
      </c>
      <c r="D37" s="16">
        <v>500</v>
      </c>
      <c r="E37" s="20">
        <f t="shared" si="3"/>
        <v>0</v>
      </c>
      <c r="F37" s="20">
        <f>E37*G3+E37</f>
        <v>0</v>
      </c>
      <c r="G37" s="21">
        <v>0</v>
      </c>
      <c r="H37" s="20">
        <f t="shared" si="4"/>
        <v>0</v>
      </c>
      <c r="I37" s="20">
        <f t="shared" si="5"/>
        <v>0</v>
      </c>
      <c r="J37" s="22"/>
    </row>
    <row r="38" spans="1:10">
      <c r="A38" s="15" t="s">
        <v>1218</v>
      </c>
      <c r="B38" s="18" t="s">
        <v>1219</v>
      </c>
      <c r="C38" s="23">
        <v>0</v>
      </c>
      <c r="D38" s="16">
        <v>2050</v>
      </c>
      <c r="E38" s="20">
        <f t="shared" si="3"/>
        <v>0</v>
      </c>
      <c r="F38" s="20">
        <f>E38*G3+E38</f>
        <v>0</v>
      </c>
      <c r="G38" s="21">
        <v>0</v>
      </c>
      <c r="H38" s="20">
        <f t="shared" si="4"/>
        <v>0</v>
      </c>
      <c r="I38" s="20">
        <f t="shared" si="5"/>
        <v>0</v>
      </c>
      <c r="J38" s="22"/>
    </row>
    <row r="39" spans="1:10">
      <c r="A39" s="15" t="s">
        <v>1220</v>
      </c>
      <c r="B39" s="18" t="s">
        <v>1221</v>
      </c>
      <c r="C39" s="23">
        <v>0</v>
      </c>
      <c r="D39" s="16">
        <v>1250</v>
      </c>
      <c r="E39" s="20">
        <f t="shared" si="3"/>
        <v>0</v>
      </c>
      <c r="F39" s="20">
        <f>E39*G3+E39</f>
        <v>0</v>
      </c>
      <c r="G39" s="21">
        <v>0</v>
      </c>
      <c r="H39" s="20">
        <f t="shared" si="4"/>
        <v>0</v>
      </c>
      <c r="I39" s="20">
        <f t="shared" si="5"/>
        <v>0</v>
      </c>
      <c r="J39" s="22"/>
    </row>
    <row r="40" spans="1:10">
      <c r="A40" s="15" t="s">
        <v>1222</v>
      </c>
      <c r="B40" s="18" t="s">
        <v>1223</v>
      </c>
      <c r="C40" s="23">
        <v>0</v>
      </c>
      <c r="D40" s="16">
        <v>1300</v>
      </c>
      <c r="E40" s="20">
        <f t="shared" si="3"/>
        <v>0</v>
      </c>
      <c r="F40" s="20">
        <f>E40*G3+E40</f>
        <v>0</v>
      </c>
      <c r="G40" s="21">
        <v>0</v>
      </c>
      <c r="H40" s="20">
        <f t="shared" si="4"/>
        <v>0</v>
      </c>
      <c r="I40" s="20">
        <f t="shared" si="5"/>
        <v>0</v>
      </c>
      <c r="J40" s="22"/>
    </row>
    <row r="41" spans="1:10">
      <c r="A41" s="15" t="s">
        <v>1224</v>
      </c>
      <c r="B41" s="18" t="s">
        <v>55</v>
      </c>
      <c r="C41" s="23">
        <v>0</v>
      </c>
      <c r="D41" s="16">
        <v>600</v>
      </c>
      <c r="E41" s="20">
        <f t="shared" si="3"/>
        <v>0</v>
      </c>
      <c r="F41" s="20">
        <f>E41*G3+E41</f>
        <v>0</v>
      </c>
      <c r="G41" s="21">
        <v>0</v>
      </c>
      <c r="H41" s="20">
        <f t="shared" si="4"/>
        <v>0</v>
      </c>
      <c r="I41" s="20">
        <f t="shared" si="5"/>
        <v>0</v>
      </c>
      <c r="J41" s="22"/>
    </row>
    <row r="42" spans="1:10">
      <c r="A42" s="15" t="s">
        <v>1225</v>
      </c>
      <c r="B42" s="18" t="s">
        <v>1226</v>
      </c>
      <c r="C42" s="23">
        <v>0</v>
      </c>
      <c r="D42" s="16">
        <v>1700</v>
      </c>
      <c r="E42" s="20">
        <f t="shared" si="3"/>
        <v>0</v>
      </c>
      <c r="F42" s="20">
        <f>E42*G3+E42</f>
        <v>0</v>
      </c>
      <c r="G42" s="21">
        <v>0</v>
      </c>
      <c r="H42" s="20">
        <f t="shared" si="4"/>
        <v>0</v>
      </c>
      <c r="I42" s="20">
        <f t="shared" si="5"/>
        <v>0</v>
      </c>
      <c r="J42" s="22"/>
    </row>
    <row r="43" spans="1:10">
      <c r="A43" s="15" t="s">
        <v>1227</v>
      </c>
      <c r="B43" s="18" t="s">
        <v>181</v>
      </c>
      <c r="C43" s="23">
        <v>0</v>
      </c>
      <c r="D43" s="16">
        <v>29850</v>
      </c>
      <c r="E43" s="20">
        <f t="shared" si="3"/>
        <v>0</v>
      </c>
      <c r="F43" s="20">
        <f>E43*G3+E43</f>
        <v>0</v>
      </c>
      <c r="G43" s="21">
        <v>0</v>
      </c>
      <c r="H43" s="20">
        <f t="shared" si="4"/>
        <v>0</v>
      </c>
      <c r="I43" s="20">
        <f t="shared" si="5"/>
        <v>0</v>
      </c>
      <c r="J43" s="22"/>
    </row>
    <row r="44" spans="1:10">
      <c r="A44" s="15" t="s">
        <v>1228</v>
      </c>
      <c r="B44" s="18" t="s">
        <v>451</v>
      </c>
      <c r="C44" s="23">
        <v>0</v>
      </c>
      <c r="D44" s="16">
        <v>37400</v>
      </c>
      <c r="E44" s="20">
        <f t="shared" si="3"/>
        <v>0</v>
      </c>
      <c r="F44" s="20">
        <f>E44*G3+E44</f>
        <v>0</v>
      </c>
      <c r="G44" s="21">
        <v>0</v>
      </c>
      <c r="H44" s="20">
        <f t="shared" si="4"/>
        <v>0</v>
      </c>
      <c r="I44" s="20">
        <f t="shared" si="5"/>
        <v>0</v>
      </c>
      <c r="J44" s="22"/>
    </row>
    <row r="45" spans="1:10">
      <c r="A45" s="15" t="s">
        <v>1229</v>
      </c>
      <c r="B45" s="18" t="s">
        <v>1230</v>
      </c>
      <c r="C45" s="23">
        <v>0</v>
      </c>
      <c r="D45" s="16">
        <v>5500</v>
      </c>
      <c r="E45" s="20">
        <f t="shared" si="3"/>
        <v>0</v>
      </c>
      <c r="F45" s="20">
        <f>E45*G3+E45</f>
        <v>0</v>
      </c>
      <c r="G45" s="21">
        <v>0</v>
      </c>
      <c r="H45" s="20">
        <f t="shared" si="4"/>
        <v>0</v>
      </c>
      <c r="I45" s="20">
        <f t="shared" si="5"/>
        <v>0</v>
      </c>
      <c r="J45" s="22"/>
    </row>
    <row r="46" spans="1:10">
      <c r="A46" s="15" t="s">
        <v>1231</v>
      </c>
      <c r="B46" s="18" t="s">
        <v>1232</v>
      </c>
      <c r="C46" s="23">
        <v>0</v>
      </c>
      <c r="D46" s="16">
        <v>2800</v>
      </c>
      <c r="E46" s="20">
        <f t="shared" si="3"/>
        <v>0</v>
      </c>
      <c r="F46" s="20">
        <f>E46*G3+E46</f>
        <v>0</v>
      </c>
      <c r="G46" s="21">
        <v>0</v>
      </c>
      <c r="H46" s="20">
        <f t="shared" si="4"/>
        <v>0</v>
      </c>
      <c r="I46" s="20">
        <f t="shared" si="5"/>
        <v>0</v>
      </c>
      <c r="J46" s="22"/>
    </row>
    <row r="47" spans="1:10">
      <c r="A47" s="15" t="s">
        <v>1233</v>
      </c>
      <c r="B47" s="18" t="s">
        <v>59</v>
      </c>
      <c r="C47" s="23">
        <v>0</v>
      </c>
      <c r="D47" s="16">
        <v>2900</v>
      </c>
      <c r="E47" s="20">
        <f t="shared" si="3"/>
        <v>0</v>
      </c>
      <c r="F47" s="20">
        <f>E47*G3+E47</f>
        <v>0</v>
      </c>
      <c r="G47" s="21">
        <v>0</v>
      </c>
      <c r="H47" s="20">
        <f t="shared" si="4"/>
        <v>0</v>
      </c>
      <c r="I47" s="20">
        <f t="shared" si="5"/>
        <v>0</v>
      </c>
      <c r="J47" s="22"/>
    </row>
    <row r="48" spans="1:10">
      <c r="A48" s="15" t="s">
        <v>1234</v>
      </c>
      <c r="B48" s="18" t="s">
        <v>1235</v>
      </c>
      <c r="C48" s="23">
        <v>0</v>
      </c>
      <c r="D48" s="16">
        <v>6450</v>
      </c>
      <c r="E48" s="20">
        <f t="shared" si="3"/>
        <v>0</v>
      </c>
      <c r="F48" s="20">
        <f>E48*G3+E48</f>
        <v>0</v>
      </c>
      <c r="G48" s="21">
        <v>0</v>
      </c>
      <c r="H48" s="20">
        <f t="shared" si="4"/>
        <v>0</v>
      </c>
      <c r="I48" s="20">
        <f t="shared" si="5"/>
        <v>0</v>
      </c>
      <c r="J48" s="22"/>
    </row>
    <row r="49" spans="1:10">
      <c r="A49" s="15" t="s">
        <v>1236</v>
      </c>
      <c r="B49" s="18" t="s">
        <v>67</v>
      </c>
      <c r="C49" s="23">
        <v>0</v>
      </c>
      <c r="D49" s="16">
        <v>14000</v>
      </c>
      <c r="E49" s="20">
        <f t="shared" si="3"/>
        <v>0</v>
      </c>
      <c r="F49" s="20">
        <f>E49*G3+E49</f>
        <v>0</v>
      </c>
      <c r="G49" s="21">
        <v>0</v>
      </c>
      <c r="H49" s="20">
        <f t="shared" si="4"/>
        <v>0</v>
      </c>
      <c r="I49" s="20">
        <f t="shared" si="5"/>
        <v>0</v>
      </c>
      <c r="J49" s="22"/>
    </row>
    <row r="50" spans="1:10">
      <c r="A50" s="15" t="s">
        <v>1237</v>
      </c>
      <c r="B50" s="18" t="s">
        <v>1238</v>
      </c>
      <c r="C50" s="23">
        <v>0</v>
      </c>
      <c r="D50" s="16">
        <v>26200</v>
      </c>
      <c r="E50" s="20">
        <f t="shared" si="3"/>
        <v>0</v>
      </c>
      <c r="F50" s="20">
        <f>E50*G3+E50</f>
        <v>0</v>
      </c>
      <c r="G50" s="21">
        <v>0</v>
      </c>
      <c r="H50" s="20">
        <f t="shared" si="4"/>
        <v>0</v>
      </c>
      <c r="I50" s="20">
        <f t="shared" si="5"/>
        <v>0</v>
      </c>
      <c r="J50" s="22"/>
    </row>
    <row r="51" spans="1:10">
      <c r="A51" s="15" t="s">
        <v>1239</v>
      </c>
      <c r="B51" s="18" t="s">
        <v>1240</v>
      </c>
      <c r="C51" s="23">
        <v>0</v>
      </c>
      <c r="D51" s="16">
        <v>2950</v>
      </c>
      <c r="E51" s="20">
        <f t="shared" si="3"/>
        <v>0</v>
      </c>
      <c r="F51" s="20">
        <f>E51*G3+E51</f>
        <v>0</v>
      </c>
      <c r="G51" s="21">
        <v>0</v>
      </c>
      <c r="H51" s="20">
        <f t="shared" si="4"/>
        <v>0</v>
      </c>
      <c r="I51" s="20">
        <f t="shared" si="5"/>
        <v>0</v>
      </c>
      <c r="J51" s="22"/>
    </row>
    <row r="52" spans="1:10">
      <c r="A52" s="15" t="s">
        <v>1241</v>
      </c>
      <c r="B52" s="18" t="s">
        <v>1242</v>
      </c>
      <c r="C52" s="23">
        <v>0</v>
      </c>
      <c r="D52" s="16">
        <v>4500</v>
      </c>
      <c r="E52" s="20">
        <f t="shared" si="3"/>
        <v>0</v>
      </c>
      <c r="F52" s="20">
        <f>E52*G3+E52</f>
        <v>0</v>
      </c>
      <c r="G52" s="21">
        <v>0</v>
      </c>
      <c r="H52" s="20">
        <f t="shared" si="4"/>
        <v>0</v>
      </c>
      <c r="I52" s="20">
        <f t="shared" si="5"/>
        <v>0</v>
      </c>
      <c r="J52" s="22"/>
    </row>
    <row r="53" spans="1:10">
      <c r="A53" s="3" t="s">
        <v>1</v>
      </c>
      <c r="B53" s="3" t="s">
        <v>74</v>
      </c>
      <c r="C53" s="3" t="s">
        <v>1</v>
      </c>
      <c r="D53" s="4" t="s">
        <v>1</v>
      </c>
      <c r="E53" s="4" t="s">
        <v>1</v>
      </c>
      <c r="F53" s="4" t="s">
        <v>1</v>
      </c>
      <c r="G53" s="5" t="s">
        <v>1</v>
      </c>
      <c r="H53" s="4" t="s">
        <v>1</v>
      </c>
      <c r="I53" s="4" t="s">
        <v>1</v>
      </c>
    </row>
    <row r="54" spans="1:10">
      <c r="A54" s="15" t="s">
        <v>1243</v>
      </c>
      <c r="B54" s="18" t="s">
        <v>78</v>
      </c>
      <c r="C54" s="23">
        <v>0</v>
      </c>
      <c r="D54" s="16">
        <v>500</v>
      </c>
      <c r="E54" s="20">
        <f t="shared" ref="E54:E80" si="6">D54*C54</f>
        <v>0</v>
      </c>
      <c r="F54" s="20">
        <f>E54*G3+E54</f>
        <v>0</v>
      </c>
      <c r="G54" s="21">
        <v>0</v>
      </c>
      <c r="H54" s="20">
        <f t="shared" ref="H54:H80" si="7">E54-G54*E54</f>
        <v>0</v>
      </c>
      <c r="I54" s="20">
        <f t="shared" ref="I54:I80" si="8">F54-G54*F54</f>
        <v>0</v>
      </c>
      <c r="J54" s="22"/>
    </row>
    <row r="55" spans="1:10">
      <c r="A55" s="15" t="s">
        <v>1244</v>
      </c>
      <c r="B55" s="18" t="s">
        <v>317</v>
      </c>
      <c r="C55" s="23">
        <v>0</v>
      </c>
      <c r="D55" s="16">
        <v>4800</v>
      </c>
      <c r="E55" s="20">
        <f t="shared" si="6"/>
        <v>0</v>
      </c>
      <c r="F55" s="20">
        <f>E55*G3+E55</f>
        <v>0</v>
      </c>
      <c r="G55" s="21">
        <v>0</v>
      </c>
      <c r="H55" s="20">
        <f t="shared" si="7"/>
        <v>0</v>
      </c>
      <c r="I55" s="20">
        <f t="shared" si="8"/>
        <v>0</v>
      </c>
      <c r="J55" s="22"/>
    </row>
    <row r="56" spans="1:10">
      <c r="A56" s="15" t="s">
        <v>1245</v>
      </c>
      <c r="B56" s="18" t="s">
        <v>319</v>
      </c>
      <c r="C56" s="23">
        <v>0</v>
      </c>
      <c r="D56" s="16">
        <v>33700</v>
      </c>
      <c r="E56" s="20">
        <f t="shared" si="6"/>
        <v>0</v>
      </c>
      <c r="F56" s="20">
        <f>E56*G3+E56</f>
        <v>0</v>
      </c>
      <c r="G56" s="21">
        <v>0</v>
      </c>
      <c r="H56" s="20">
        <f t="shared" si="7"/>
        <v>0</v>
      </c>
      <c r="I56" s="20">
        <f t="shared" si="8"/>
        <v>0</v>
      </c>
      <c r="J56" s="22"/>
    </row>
    <row r="57" spans="1:10">
      <c r="A57" s="15" t="s">
        <v>1246</v>
      </c>
      <c r="B57" s="18" t="s">
        <v>1247</v>
      </c>
      <c r="C57" s="23">
        <v>0</v>
      </c>
      <c r="D57" s="16">
        <v>2750</v>
      </c>
      <c r="E57" s="20">
        <f t="shared" si="6"/>
        <v>0</v>
      </c>
      <c r="F57" s="20">
        <f>E57*G3+E57</f>
        <v>0</v>
      </c>
      <c r="G57" s="21">
        <v>0</v>
      </c>
      <c r="H57" s="20">
        <f t="shared" si="7"/>
        <v>0</v>
      </c>
      <c r="I57" s="20">
        <f t="shared" si="8"/>
        <v>0</v>
      </c>
      <c r="J57" s="22"/>
    </row>
    <row r="58" spans="1:10">
      <c r="A58" s="15" t="s">
        <v>1248</v>
      </c>
      <c r="B58" s="18" t="s">
        <v>477</v>
      </c>
      <c r="C58" s="23">
        <v>0</v>
      </c>
      <c r="D58" s="16">
        <v>2500</v>
      </c>
      <c r="E58" s="20">
        <f t="shared" si="6"/>
        <v>0</v>
      </c>
      <c r="F58" s="20">
        <f>E58*G3+E58</f>
        <v>0</v>
      </c>
      <c r="G58" s="21">
        <v>0</v>
      </c>
      <c r="H58" s="20">
        <f t="shared" si="7"/>
        <v>0</v>
      </c>
      <c r="I58" s="20">
        <f t="shared" si="8"/>
        <v>0</v>
      </c>
      <c r="J58" s="22"/>
    </row>
    <row r="59" spans="1:10">
      <c r="A59" s="15" t="s">
        <v>1249</v>
      </c>
      <c r="B59" s="18" t="s">
        <v>1250</v>
      </c>
      <c r="C59" s="23">
        <v>0</v>
      </c>
      <c r="D59" s="16">
        <v>7950</v>
      </c>
      <c r="E59" s="20">
        <f t="shared" si="6"/>
        <v>0</v>
      </c>
      <c r="F59" s="20">
        <f>E59*G3+E59</f>
        <v>0</v>
      </c>
      <c r="G59" s="21">
        <v>0</v>
      </c>
      <c r="H59" s="20">
        <f t="shared" si="7"/>
        <v>0</v>
      </c>
      <c r="I59" s="20">
        <f t="shared" si="8"/>
        <v>0</v>
      </c>
      <c r="J59" s="22"/>
    </row>
    <row r="60" spans="1:10">
      <c r="A60" s="15" t="s">
        <v>1251</v>
      </c>
      <c r="B60" s="18" t="s">
        <v>1252</v>
      </c>
      <c r="C60" s="23">
        <v>0</v>
      </c>
      <c r="D60" s="16">
        <v>5700</v>
      </c>
      <c r="E60" s="20">
        <f t="shared" si="6"/>
        <v>0</v>
      </c>
      <c r="F60" s="20">
        <f>E60*G3+E60</f>
        <v>0</v>
      </c>
      <c r="G60" s="21">
        <v>0</v>
      </c>
      <c r="H60" s="20">
        <f t="shared" si="7"/>
        <v>0</v>
      </c>
      <c r="I60" s="20">
        <f t="shared" si="8"/>
        <v>0</v>
      </c>
      <c r="J60" s="22"/>
    </row>
    <row r="61" spans="1:10">
      <c r="A61" s="15" t="s">
        <v>1253</v>
      </c>
      <c r="B61" s="18" t="s">
        <v>1254</v>
      </c>
      <c r="C61" s="23">
        <v>0</v>
      </c>
      <c r="D61" s="16">
        <v>7900</v>
      </c>
      <c r="E61" s="20">
        <f t="shared" si="6"/>
        <v>0</v>
      </c>
      <c r="F61" s="20">
        <f>E61*G3+E61</f>
        <v>0</v>
      </c>
      <c r="G61" s="21">
        <v>0</v>
      </c>
      <c r="H61" s="20">
        <f t="shared" si="7"/>
        <v>0</v>
      </c>
      <c r="I61" s="20">
        <f t="shared" si="8"/>
        <v>0</v>
      </c>
      <c r="J61" s="22"/>
    </row>
    <row r="62" spans="1:10">
      <c r="A62" s="15" t="s">
        <v>1255</v>
      </c>
      <c r="B62" s="18" t="s">
        <v>623</v>
      </c>
      <c r="C62" s="23">
        <v>0</v>
      </c>
      <c r="D62" s="16">
        <v>3900</v>
      </c>
      <c r="E62" s="20">
        <f t="shared" si="6"/>
        <v>0</v>
      </c>
      <c r="F62" s="20">
        <f>E62*G3+E62</f>
        <v>0</v>
      </c>
      <c r="G62" s="21">
        <v>0</v>
      </c>
      <c r="H62" s="20">
        <f t="shared" si="7"/>
        <v>0</v>
      </c>
      <c r="I62" s="20">
        <f t="shared" si="8"/>
        <v>0</v>
      </c>
      <c r="J62" s="22"/>
    </row>
    <row r="63" spans="1:10">
      <c r="A63" s="15" t="s">
        <v>1256</v>
      </c>
      <c r="B63" s="18" t="s">
        <v>1257</v>
      </c>
      <c r="C63" s="23">
        <v>0</v>
      </c>
      <c r="D63" s="16">
        <v>2400</v>
      </c>
      <c r="E63" s="20">
        <f t="shared" si="6"/>
        <v>0</v>
      </c>
      <c r="F63" s="20">
        <f>E63*G3+E63</f>
        <v>0</v>
      </c>
      <c r="G63" s="21">
        <v>0</v>
      </c>
      <c r="H63" s="20">
        <f t="shared" si="7"/>
        <v>0</v>
      </c>
      <c r="I63" s="20">
        <f t="shared" si="8"/>
        <v>0</v>
      </c>
      <c r="J63" s="22"/>
    </row>
    <row r="64" spans="1:10">
      <c r="A64" s="15" t="s">
        <v>1258</v>
      </c>
      <c r="B64" s="18" t="s">
        <v>1259</v>
      </c>
      <c r="C64" s="23">
        <v>0</v>
      </c>
      <c r="D64" s="16">
        <v>9400</v>
      </c>
      <c r="E64" s="20">
        <f t="shared" si="6"/>
        <v>0</v>
      </c>
      <c r="F64" s="20">
        <f>E64*G3+E64</f>
        <v>0</v>
      </c>
      <c r="G64" s="21">
        <v>0</v>
      </c>
      <c r="H64" s="20">
        <f t="shared" si="7"/>
        <v>0</v>
      </c>
      <c r="I64" s="20">
        <f t="shared" si="8"/>
        <v>0</v>
      </c>
      <c r="J64" s="22"/>
    </row>
    <row r="65" spans="1:10">
      <c r="A65" s="15" t="s">
        <v>1260</v>
      </c>
      <c r="B65" s="18" t="s">
        <v>1261</v>
      </c>
      <c r="C65" s="23">
        <v>0</v>
      </c>
      <c r="D65" s="16">
        <v>6700</v>
      </c>
      <c r="E65" s="20">
        <f t="shared" si="6"/>
        <v>0</v>
      </c>
      <c r="F65" s="20">
        <f>E65*G3+E65</f>
        <v>0</v>
      </c>
      <c r="G65" s="21">
        <v>0</v>
      </c>
      <c r="H65" s="20">
        <f t="shared" si="7"/>
        <v>0</v>
      </c>
      <c r="I65" s="20">
        <f t="shared" si="8"/>
        <v>0</v>
      </c>
      <c r="J65" s="22"/>
    </row>
    <row r="66" spans="1:10">
      <c r="A66" s="15" t="s">
        <v>1262</v>
      </c>
      <c r="B66" s="18" t="s">
        <v>1263</v>
      </c>
      <c r="C66" s="23">
        <v>0</v>
      </c>
      <c r="D66" s="16">
        <v>1550</v>
      </c>
      <c r="E66" s="20">
        <f t="shared" si="6"/>
        <v>0</v>
      </c>
      <c r="F66" s="20">
        <f>E66*G3+E66</f>
        <v>0</v>
      </c>
      <c r="G66" s="21">
        <v>0</v>
      </c>
      <c r="H66" s="20">
        <f t="shared" si="7"/>
        <v>0</v>
      </c>
      <c r="I66" s="20">
        <f t="shared" si="8"/>
        <v>0</v>
      </c>
      <c r="J66" s="22"/>
    </row>
    <row r="67" spans="1:10">
      <c r="A67" s="15" t="s">
        <v>1264</v>
      </c>
      <c r="B67" s="18" t="s">
        <v>1265</v>
      </c>
      <c r="C67" s="23">
        <v>0</v>
      </c>
      <c r="D67" s="16">
        <v>9300</v>
      </c>
      <c r="E67" s="20">
        <f t="shared" si="6"/>
        <v>0</v>
      </c>
      <c r="F67" s="20">
        <f>E67*G3+E67</f>
        <v>0</v>
      </c>
      <c r="G67" s="21">
        <v>0</v>
      </c>
      <c r="H67" s="20">
        <f t="shared" si="7"/>
        <v>0</v>
      </c>
      <c r="I67" s="20">
        <f t="shared" si="8"/>
        <v>0</v>
      </c>
      <c r="J67" s="22"/>
    </row>
    <row r="68" spans="1:10">
      <c r="A68" s="15" t="s">
        <v>1266</v>
      </c>
      <c r="B68" s="18" t="s">
        <v>1267</v>
      </c>
      <c r="C68" s="23">
        <v>0</v>
      </c>
      <c r="D68" s="16">
        <v>950</v>
      </c>
      <c r="E68" s="20">
        <f t="shared" si="6"/>
        <v>0</v>
      </c>
      <c r="F68" s="20">
        <f>E68*G3+E68</f>
        <v>0</v>
      </c>
      <c r="G68" s="21">
        <v>0</v>
      </c>
      <c r="H68" s="20">
        <f t="shared" si="7"/>
        <v>0</v>
      </c>
      <c r="I68" s="20">
        <f t="shared" si="8"/>
        <v>0</v>
      </c>
      <c r="J68" s="22"/>
    </row>
    <row r="69" spans="1:10">
      <c r="A69" s="15" t="s">
        <v>1268</v>
      </c>
      <c r="B69" s="18" t="s">
        <v>1112</v>
      </c>
      <c r="C69" s="23">
        <v>0</v>
      </c>
      <c r="D69" s="16">
        <v>1300</v>
      </c>
      <c r="E69" s="20">
        <f t="shared" si="6"/>
        <v>0</v>
      </c>
      <c r="F69" s="20">
        <f>E69*G3+E69</f>
        <v>0</v>
      </c>
      <c r="G69" s="21">
        <v>0</v>
      </c>
      <c r="H69" s="20">
        <f t="shared" si="7"/>
        <v>0</v>
      </c>
      <c r="I69" s="20">
        <f t="shared" si="8"/>
        <v>0</v>
      </c>
      <c r="J69" s="22"/>
    </row>
    <row r="70" spans="1:10">
      <c r="A70" s="15" t="s">
        <v>1269</v>
      </c>
      <c r="B70" s="18" t="s">
        <v>207</v>
      </c>
      <c r="C70" s="23">
        <v>0</v>
      </c>
      <c r="D70" s="16">
        <v>950</v>
      </c>
      <c r="E70" s="20">
        <f t="shared" si="6"/>
        <v>0</v>
      </c>
      <c r="F70" s="20">
        <f>E70*G3+E70</f>
        <v>0</v>
      </c>
      <c r="G70" s="21">
        <v>0</v>
      </c>
      <c r="H70" s="20">
        <f t="shared" si="7"/>
        <v>0</v>
      </c>
      <c r="I70" s="20">
        <f t="shared" si="8"/>
        <v>0</v>
      </c>
      <c r="J70" s="22"/>
    </row>
    <row r="71" spans="1:10">
      <c r="A71" s="15" t="s">
        <v>1270</v>
      </c>
      <c r="B71" s="18" t="s">
        <v>330</v>
      </c>
      <c r="C71" s="23">
        <v>0</v>
      </c>
      <c r="D71" s="16">
        <v>11400</v>
      </c>
      <c r="E71" s="20">
        <f t="shared" si="6"/>
        <v>0</v>
      </c>
      <c r="F71" s="20">
        <f>E71*G3+E71</f>
        <v>0</v>
      </c>
      <c r="G71" s="21">
        <v>0</v>
      </c>
      <c r="H71" s="20">
        <f t="shared" si="7"/>
        <v>0</v>
      </c>
      <c r="I71" s="20">
        <f t="shared" si="8"/>
        <v>0</v>
      </c>
      <c r="J71" s="22"/>
    </row>
    <row r="72" spans="1:10">
      <c r="A72" s="15" t="s">
        <v>1271</v>
      </c>
      <c r="B72" s="18" t="s">
        <v>209</v>
      </c>
      <c r="C72" s="23">
        <v>0</v>
      </c>
      <c r="D72" s="16">
        <v>400</v>
      </c>
      <c r="E72" s="20">
        <f t="shared" si="6"/>
        <v>0</v>
      </c>
      <c r="F72" s="20">
        <f>E72*G3+E72</f>
        <v>0</v>
      </c>
      <c r="G72" s="21">
        <v>0</v>
      </c>
      <c r="H72" s="20">
        <f t="shared" si="7"/>
        <v>0</v>
      </c>
      <c r="I72" s="20">
        <f t="shared" si="8"/>
        <v>0</v>
      </c>
      <c r="J72" s="22"/>
    </row>
    <row r="73" spans="1:10">
      <c r="A73" s="15" t="s">
        <v>1272</v>
      </c>
      <c r="B73" s="18" t="s">
        <v>1273</v>
      </c>
      <c r="C73" s="23">
        <v>0</v>
      </c>
      <c r="D73" s="16">
        <v>1750</v>
      </c>
      <c r="E73" s="20">
        <f t="shared" si="6"/>
        <v>0</v>
      </c>
      <c r="F73" s="20">
        <f>E73*G3+E73</f>
        <v>0</v>
      </c>
      <c r="G73" s="21">
        <v>0</v>
      </c>
      <c r="H73" s="20">
        <f t="shared" si="7"/>
        <v>0</v>
      </c>
      <c r="I73" s="20">
        <f t="shared" si="8"/>
        <v>0</v>
      </c>
      <c r="J73" s="22"/>
    </row>
    <row r="74" spans="1:10">
      <c r="A74" s="15" t="s">
        <v>1274</v>
      </c>
      <c r="B74" s="18" t="s">
        <v>336</v>
      </c>
      <c r="C74" s="23">
        <v>0</v>
      </c>
      <c r="D74" s="16">
        <v>450</v>
      </c>
      <c r="E74" s="20">
        <f t="shared" si="6"/>
        <v>0</v>
      </c>
      <c r="F74" s="20">
        <f>E74*G3+E74</f>
        <v>0</v>
      </c>
      <c r="G74" s="21">
        <v>0</v>
      </c>
      <c r="H74" s="20">
        <f t="shared" si="7"/>
        <v>0</v>
      </c>
      <c r="I74" s="20">
        <f t="shared" si="8"/>
        <v>0</v>
      </c>
      <c r="J74" s="22"/>
    </row>
    <row r="75" spans="1:10">
      <c r="A75" s="15" t="s">
        <v>1275</v>
      </c>
      <c r="B75" s="18" t="s">
        <v>90</v>
      </c>
      <c r="C75" s="23">
        <v>0</v>
      </c>
      <c r="D75" s="16">
        <v>250</v>
      </c>
      <c r="E75" s="20">
        <f t="shared" si="6"/>
        <v>0</v>
      </c>
      <c r="F75" s="20">
        <f>E75*G3+E75</f>
        <v>0</v>
      </c>
      <c r="G75" s="21">
        <v>0</v>
      </c>
      <c r="H75" s="20">
        <f t="shared" si="7"/>
        <v>0</v>
      </c>
      <c r="I75" s="20">
        <f t="shared" si="8"/>
        <v>0</v>
      </c>
      <c r="J75" s="22"/>
    </row>
    <row r="76" spans="1:10">
      <c r="A76" s="15" t="s">
        <v>1276</v>
      </c>
      <c r="B76" s="18" t="s">
        <v>215</v>
      </c>
      <c r="C76" s="23">
        <v>0</v>
      </c>
      <c r="D76" s="16">
        <v>650</v>
      </c>
      <c r="E76" s="20">
        <f t="shared" si="6"/>
        <v>0</v>
      </c>
      <c r="F76" s="20">
        <f>E76*G3+E76</f>
        <v>0</v>
      </c>
      <c r="G76" s="21">
        <v>0</v>
      </c>
      <c r="H76" s="20">
        <f t="shared" si="7"/>
        <v>0</v>
      </c>
      <c r="I76" s="20">
        <f t="shared" si="8"/>
        <v>0</v>
      </c>
      <c r="J76" s="22"/>
    </row>
    <row r="77" spans="1:10">
      <c r="A77" s="15" t="s">
        <v>1277</v>
      </c>
      <c r="B77" s="18" t="s">
        <v>1278</v>
      </c>
      <c r="C77" s="23">
        <v>0</v>
      </c>
      <c r="D77" s="16">
        <v>550</v>
      </c>
      <c r="E77" s="20">
        <f t="shared" si="6"/>
        <v>0</v>
      </c>
      <c r="F77" s="20">
        <f>E77*G3+E77</f>
        <v>0</v>
      </c>
      <c r="G77" s="21">
        <v>0</v>
      </c>
      <c r="H77" s="20">
        <f t="shared" si="7"/>
        <v>0</v>
      </c>
      <c r="I77" s="20">
        <f t="shared" si="8"/>
        <v>0</v>
      </c>
      <c r="J77" s="22"/>
    </row>
    <row r="78" spans="1:10">
      <c r="A78" s="15" t="s">
        <v>1279</v>
      </c>
      <c r="B78" s="18" t="s">
        <v>1280</v>
      </c>
      <c r="C78" s="23">
        <v>0</v>
      </c>
      <c r="D78" s="16">
        <v>550</v>
      </c>
      <c r="E78" s="20">
        <f t="shared" si="6"/>
        <v>0</v>
      </c>
      <c r="F78" s="20">
        <f>E78*G3+E78</f>
        <v>0</v>
      </c>
      <c r="G78" s="21">
        <v>0</v>
      </c>
      <c r="H78" s="20">
        <f t="shared" si="7"/>
        <v>0</v>
      </c>
      <c r="I78" s="20">
        <f t="shared" si="8"/>
        <v>0</v>
      </c>
      <c r="J78" s="22"/>
    </row>
    <row r="79" spans="1:10">
      <c r="A79" s="15" t="s">
        <v>1281</v>
      </c>
      <c r="B79" s="18" t="s">
        <v>1282</v>
      </c>
      <c r="C79" s="23">
        <v>0</v>
      </c>
      <c r="D79" s="16">
        <v>2000</v>
      </c>
      <c r="E79" s="20">
        <f t="shared" si="6"/>
        <v>0</v>
      </c>
      <c r="F79" s="20">
        <f>E79*G3+E79</f>
        <v>0</v>
      </c>
      <c r="G79" s="21">
        <v>0</v>
      </c>
      <c r="H79" s="20">
        <f t="shared" si="7"/>
        <v>0</v>
      </c>
      <c r="I79" s="20">
        <f t="shared" si="8"/>
        <v>0</v>
      </c>
      <c r="J79" s="22"/>
    </row>
    <row r="80" spans="1:10">
      <c r="A80" s="15" t="s">
        <v>1283</v>
      </c>
      <c r="B80" s="18" t="s">
        <v>1284</v>
      </c>
      <c r="C80" s="23">
        <v>0</v>
      </c>
      <c r="D80" s="16">
        <v>15300</v>
      </c>
      <c r="E80" s="20">
        <f t="shared" si="6"/>
        <v>0</v>
      </c>
      <c r="F80" s="20">
        <f>E80*G3+E80</f>
        <v>0</v>
      </c>
      <c r="G80" s="21">
        <v>0</v>
      </c>
      <c r="H80" s="20">
        <f t="shared" si="7"/>
        <v>0</v>
      </c>
      <c r="I80" s="20">
        <f t="shared" si="8"/>
        <v>0</v>
      </c>
      <c r="J80" s="22"/>
    </row>
    <row r="81" spans="1:10">
      <c r="A81" s="3" t="s">
        <v>1</v>
      </c>
      <c r="B81" s="3" t="s">
        <v>95</v>
      </c>
      <c r="C81" s="3" t="s">
        <v>1</v>
      </c>
      <c r="D81" s="4" t="s">
        <v>1</v>
      </c>
      <c r="E81" s="4" t="s">
        <v>1</v>
      </c>
      <c r="F81" s="4" t="s">
        <v>1</v>
      </c>
      <c r="G81" s="5" t="s">
        <v>1</v>
      </c>
      <c r="H81" s="4" t="s">
        <v>1</v>
      </c>
      <c r="I81" s="4" t="s">
        <v>1</v>
      </c>
    </row>
    <row r="82" spans="1:10">
      <c r="A82" s="15" t="s">
        <v>1285</v>
      </c>
      <c r="B82" s="18" t="s">
        <v>222</v>
      </c>
      <c r="C82" s="23">
        <v>0</v>
      </c>
      <c r="D82" s="16">
        <v>2550</v>
      </c>
      <c r="E82" s="20">
        <f>D82*C82</f>
        <v>0</v>
      </c>
      <c r="F82" s="20">
        <f>E82*G3+E82</f>
        <v>0</v>
      </c>
      <c r="G82" s="21">
        <v>0</v>
      </c>
      <c r="H82" s="20">
        <f>E82-G82*E82</f>
        <v>0</v>
      </c>
      <c r="I82" s="20">
        <f>F82-G82*F82</f>
        <v>0</v>
      </c>
      <c r="J82" s="22"/>
    </row>
    <row r="83" spans="1:10">
      <c r="A83" s="15" t="s">
        <v>1286</v>
      </c>
      <c r="B83" s="18" t="s">
        <v>355</v>
      </c>
      <c r="C83" s="23">
        <v>0</v>
      </c>
      <c r="D83" s="16">
        <v>2250</v>
      </c>
      <c r="E83" s="20">
        <f>D83*C83</f>
        <v>0</v>
      </c>
      <c r="F83" s="20">
        <f>E83*G3+E83</f>
        <v>0</v>
      </c>
      <c r="G83" s="21">
        <v>0</v>
      </c>
      <c r="H83" s="20">
        <f>E83-G83*E83</f>
        <v>0</v>
      </c>
      <c r="I83" s="20">
        <f>F83-G83*F83</f>
        <v>0</v>
      </c>
      <c r="J83" s="22"/>
    </row>
    <row r="84" spans="1:10">
      <c r="A84" s="15" t="s">
        <v>1287</v>
      </c>
      <c r="B84" s="18" t="s">
        <v>1288</v>
      </c>
      <c r="C84" s="23">
        <v>0</v>
      </c>
      <c r="D84" s="16">
        <v>1600</v>
      </c>
      <c r="E84" s="20">
        <f>D84*C84</f>
        <v>0</v>
      </c>
      <c r="F84" s="20">
        <f>E84*G3+E84</f>
        <v>0</v>
      </c>
      <c r="G84" s="21">
        <v>0</v>
      </c>
      <c r="H84" s="20">
        <f>E84-G84*E84</f>
        <v>0</v>
      </c>
      <c r="I84" s="20">
        <f>F84-G84*F84</f>
        <v>0</v>
      </c>
      <c r="J84" s="22"/>
    </row>
    <row r="85" spans="1:10">
      <c r="A85" s="15" t="s">
        <v>1289</v>
      </c>
      <c r="B85" s="18" t="s">
        <v>105</v>
      </c>
      <c r="C85" s="23">
        <v>0</v>
      </c>
      <c r="D85" s="16">
        <v>2800</v>
      </c>
      <c r="E85" s="20">
        <f>D85*C85</f>
        <v>0</v>
      </c>
      <c r="F85" s="20">
        <f>E85*G3+E85</f>
        <v>0</v>
      </c>
      <c r="G85" s="21">
        <v>0</v>
      </c>
      <c r="H85" s="20">
        <f>E85-G85*E85</f>
        <v>0</v>
      </c>
      <c r="I85" s="20">
        <f>F85-G85*F85</f>
        <v>0</v>
      </c>
      <c r="J85" s="22"/>
    </row>
    <row r="86" spans="1:10">
      <c r="A86" s="3" t="s">
        <v>1</v>
      </c>
      <c r="B86" s="3" t="s">
        <v>106</v>
      </c>
      <c r="C86" s="3" t="s">
        <v>1</v>
      </c>
      <c r="D86" s="4" t="s">
        <v>1</v>
      </c>
      <c r="E86" s="4" t="s">
        <v>1</v>
      </c>
      <c r="F86" s="4" t="s">
        <v>1</v>
      </c>
      <c r="G86" s="5" t="s">
        <v>1</v>
      </c>
      <c r="H86" s="4" t="s">
        <v>1</v>
      </c>
      <c r="I86" s="4" t="s">
        <v>1</v>
      </c>
    </row>
    <row r="87" spans="1:10">
      <c r="A87" s="15" t="s">
        <v>1290</v>
      </c>
      <c r="B87" s="18" t="s">
        <v>1291</v>
      </c>
      <c r="C87" s="23">
        <v>0</v>
      </c>
      <c r="D87" s="16">
        <v>1850</v>
      </c>
      <c r="E87" s="20">
        <f t="shared" ref="E87:E93" si="9">D87*C87</f>
        <v>0</v>
      </c>
      <c r="F87" s="20">
        <f>E87*G3+E87</f>
        <v>0</v>
      </c>
      <c r="G87" s="21">
        <v>0</v>
      </c>
      <c r="H87" s="20">
        <f t="shared" ref="H87:H93" si="10">E87-G87*E87</f>
        <v>0</v>
      </c>
      <c r="I87" s="20">
        <f t="shared" ref="I87:I93" si="11">F87-G87*F87</f>
        <v>0</v>
      </c>
      <c r="J87" s="22"/>
    </row>
    <row r="88" spans="1:10">
      <c r="A88" s="15" t="s">
        <v>1292</v>
      </c>
      <c r="B88" s="18" t="s">
        <v>365</v>
      </c>
      <c r="C88" s="23">
        <v>0</v>
      </c>
      <c r="D88" s="16">
        <v>2150</v>
      </c>
      <c r="E88" s="20">
        <f t="shared" si="9"/>
        <v>0</v>
      </c>
      <c r="F88" s="20">
        <f>E88*G3+E88</f>
        <v>0</v>
      </c>
      <c r="G88" s="21">
        <v>0</v>
      </c>
      <c r="H88" s="20">
        <f t="shared" si="10"/>
        <v>0</v>
      </c>
      <c r="I88" s="20">
        <f t="shared" si="11"/>
        <v>0</v>
      </c>
      <c r="J88" s="22"/>
    </row>
    <row r="89" spans="1:10">
      <c r="A89" s="15" t="s">
        <v>1293</v>
      </c>
      <c r="B89" s="18" t="s">
        <v>1294</v>
      </c>
      <c r="C89" s="23">
        <v>0</v>
      </c>
      <c r="D89" s="16">
        <v>3050</v>
      </c>
      <c r="E89" s="20">
        <f t="shared" si="9"/>
        <v>0</v>
      </c>
      <c r="F89" s="20">
        <f>E89*G3+E89</f>
        <v>0</v>
      </c>
      <c r="G89" s="21">
        <v>0</v>
      </c>
      <c r="H89" s="20">
        <f t="shared" si="10"/>
        <v>0</v>
      </c>
      <c r="I89" s="20">
        <f t="shared" si="11"/>
        <v>0</v>
      </c>
      <c r="J89" s="22"/>
    </row>
    <row r="90" spans="1:10">
      <c r="A90" s="15" t="s">
        <v>1295</v>
      </c>
      <c r="B90" s="18" t="s">
        <v>369</v>
      </c>
      <c r="C90" s="23">
        <v>0</v>
      </c>
      <c r="D90" s="16">
        <v>22100</v>
      </c>
      <c r="E90" s="20">
        <f t="shared" si="9"/>
        <v>0</v>
      </c>
      <c r="F90" s="20">
        <f>E90*G3+E90</f>
        <v>0</v>
      </c>
      <c r="G90" s="21">
        <v>0</v>
      </c>
      <c r="H90" s="20">
        <f t="shared" si="10"/>
        <v>0</v>
      </c>
      <c r="I90" s="20">
        <f t="shared" si="11"/>
        <v>0</v>
      </c>
      <c r="J90" s="22"/>
    </row>
    <row r="91" spans="1:10">
      <c r="A91" s="15" t="s">
        <v>1296</v>
      </c>
      <c r="B91" s="18" t="s">
        <v>522</v>
      </c>
      <c r="C91" s="23">
        <v>0</v>
      </c>
      <c r="D91" s="16">
        <v>37900</v>
      </c>
      <c r="E91" s="20">
        <f t="shared" si="9"/>
        <v>0</v>
      </c>
      <c r="F91" s="20">
        <f>E91*G3+E91</f>
        <v>0</v>
      </c>
      <c r="G91" s="21">
        <v>0</v>
      </c>
      <c r="H91" s="20">
        <f t="shared" si="10"/>
        <v>0</v>
      </c>
      <c r="I91" s="20">
        <f t="shared" si="11"/>
        <v>0</v>
      </c>
      <c r="J91" s="22"/>
    </row>
    <row r="92" spans="1:10">
      <c r="A92" s="15" t="s">
        <v>1297</v>
      </c>
      <c r="B92" s="18" t="s">
        <v>373</v>
      </c>
      <c r="C92" s="23">
        <v>0</v>
      </c>
      <c r="D92" s="16">
        <v>16500</v>
      </c>
      <c r="E92" s="20">
        <f t="shared" si="9"/>
        <v>0</v>
      </c>
      <c r="F92" s="20">
        <f>E92*G3+E92</f>
        <v>0</v>
      </c>
      <c r="G92" s="21">
        <v>0</v>
      </c>
      <c r="H92" s="20">
        <f t="shared" si="10"/>
        <v>0</v>
      </c>
      <c r="I92" s="20">
        <f t="shared" si="11"/>
        <v>0</v>
      </c>
      <c r="J92" s="22"/>
    </row>
    <row r="93" spans="1:10">
      <c r="A93" s="15" t="s">
        <v>1298</v>
      </c>
      <c r="B93" s="18" t="s">
        <v>1299</v>
      </c>
      <c r="C93" s="23">
        <v>0</v>
      </c>
      <c r="D93" s="16">
        <v>7400</v>
      </c>
      <c r="E93" s="20">
        <f t="shared" si="9"/>
        <v>0</v>
      </c>
      <c r="F93" s="20">
        <f>E93*G3+E93</f>
        <v>0</v>
      </c>
      <c r="G93" s="21">
        <v>0</v>
      </c>
      <c r="H93" s="20">
        <f t="shared" si="10"/>
        <v>0</v>
      </c>
      <c r="I93" s="20">
        <f t="shared" si="11"/>
        <v>0</v>
      </c>
      <c r="J93" s="22"/>
    </row>
    <row r="94" spans="1:10">
      <c r="A94" s="3" t="s">
        <v>1</v>
      </c>
      <c r="B94" s="3" t="s">
        <v>117</v>
      </c>
      <c r="C94" s="3" t="s">
        <v>1</v>
      </c>
      <c r="D94" s="4" t="s">
        <v>1</v>
      </c>
      <c r="E94" s="4" t="s">
        <v>1</v>
      </c>
      <c r="F94" s="4" t="s">
        <v>1</v>
      </c>
      <c r="G94" s="5" t="s">
        <v>1</v>
      </c>
      <c r="H94" s="4" t="s">
        <v>1</v>
      </c>
      <c r="I94" s="4" t="s">
        <v>1</v>
      </c>
    </row>
    <row r="95" spans="1:10">
      <c r="A95" s="15" t="s">
        <v>1300</v>
      </c>
      <c r="B95" s="18" t="s">
        <v>1301</v>
      </c>
      <c r="C95" s="23">
        <v>0</v>
      </c>
      <c r="D95" s="16">
        <v>40500</v>
      </c>
      <c r="E95" s="20">
        <f>D95*C95</f>
        <v>0</v>
      </c>
      <c r="F95" s="20">
        <f>E95*G3+E95</f>
        <v>0</v>
      </c>
      <c r="G95" s="21">
        <v>0</v>
      </c>
      <c r="H95" s="20">
        <f>E95-G95*E95</f>
        <v>0</v>
      </c>
      <c r="I95" s="20">
        <f>F95-G95*F95</f>
        <v>0</v>
      </c>
      <c r="J95" s="22"/>
    </row>
    <row r="96" spans="1:10">
      <c r="A96" s="15" t="s">
        <v>1302</v>
      </c>
      <c r="B96" s="18" t="s">
        <v>1303</v>
      </c>
      <c r="C96" s="23">
        <v>0</v>
      </c>
      <c r="D96" s="16">
        <v>4450</v>
      </c>
      <c r="E96" s="20">
        <f>D96*C96</f>
        <v>0</v>
      </c>
      <c r="F96" s="20">
        <f>E96*G3+E96</f>
        <v>0</v>
      </c>
      <c r="G96" s="21">
        <v>0</v>
      </c>
      <c r="H96" s="20">
        <f>E96-G96*E96</f>
        <v>0</v>
      </c>
      <c r="I96" s="20">
        <f>F96-G96*F96</f>
        <v>0</v>
      </c>
      <c r="J96" s="22"/>
    </row>
    <row r="97" spans="1:10">
      <c r="A97" s="15" t="s">
        <v>1304</v>
      </c>
      <c r="B97" s="18" t="s">
        <v>1305</v>
      </c>
      <c r="C97" s="23">
        <v>0</v>
      </c>
      <c r="D97" s="16">
        <v>1500</v>
      </c>
      <c r="E97" s="20">
        <f>D97*C97</f>
        <v>0</v>
      </c>
      <c r="F97" s="20">
        <f>E97*G3+E97</f>
        <v>0</v>
      </c>
      <c r="G97" s="21">
        <v>0</v>
      </c>
      <c r="H97" s="20">
        <f>E97-G97*E97</f>
        <v>0</v>
      </c>
      <c r="I97" s="20">
        <f>F97-G97*F97</f>
        <v>0</v>
      </c>
      <c r="J97" s="22"/>
    </row>
    <row r="98" spans="1:10">
      <c r="A98" s="15" t="s">
        <v>1306</v>
      </c>
      <c r="B98" s="18" t="s">
        <v>1307</v>
      </c>
      <c r="C98" s="23">
        <v>0</v>
      </c>
      <c r="D98" s="16">
        <v>18000</v>
      </c>
      <c r="E98" s="20">
        <f>D98*C98</f>
        <v>0</v>
      </c>
      <c r="F98" s="20">
        <f>E98*G3+E98</f>
        <v>0</v>
      </c>
      <c r="G98" s="21">
        <v>0</v>
      </c>
      <c r="H98" s="20">
        <f>E98-G98*E98</f>
        <v>0</v>
      </c>
      <c r="I98" s="20">
        <f>F98-G98*F98</f>
        <v>0</v>
      </c>
      <c r="J98" s="22"/>
    </row>
    <row r="99" spans="1:10">
      <c r="A99" s="15" t="s">
        <v>1308</v>
      </c>
      <c r="B99" s="18" t="s">
        <v>1309</v>
      </c>
      <c r="C99" s="23">
        <v>0</v>
      </c>
      <c r="D99" s="16">
        <v>24400</v>
      </c>
      <c r="E99" s="20">
        <f>D99*C99</f>
        <v>0</v>
      </c>
      <c r="F99" s="20">
        <f>E99*G3+E99</f>
        <v>0</v>
      </c>
      <c r="G99" s="21">
        <v>0</v>
      </c>
      <c r="H99" s="20">
        <f>E99-G99*E99</f>
        <v>0</v>
      </c>
      <c r="I99" s="20">
        <f>F99-G99*F99</f>
        <v>0</v>
      </c>
      <c r="J99" s="22"/>
    </row>
    <row r="100" spans="1:10">
      <c r="A100" s="3" t="s">
        <v>1</v>
      </c>
      <c r="B100" s="3" t="s">
        <v>122</v>
      </c>
      <c r="C100" s="3" t="s">
        <v>1</v>
      </c>
      <c r="D100" s="4" t="s">
        <v>1</v>
      </c>
      <c r="E100" s="4" t="s">
        <v>1</v>
      </c>
      <c r="F100" s="4" t="s">
        <v>1</v>
      </c>
      <c r="G100" s="5" t="s">
        <v>1</v>
      </c>
      <c r="H100" s="4" t="s">
        <v>1</v>
      </c>
      <c r="I100" s="4" t="s">
        <v>1</v>
      </c>
    </row>
    <row r="101" spans="1:10">
      <c r="A101" s="15" t="s">
        <v>1310</v>
      </c>
      <c r="B101" s="18" t="s">
        <v>248</v>
      </c>
      <c r="C101" s="23">
        <v>0</v>
      </c>
      <c r="D101" s="16">
        <v>1000</v>
      </c>
      <c r="E101" s="20">
        <f>D101*C101</f>
        <v>0</v>
      </c>
      <c r="F101" s="20">
        <f>E101*G3+E101</f>
        <v>0</v>
      </c>
      <c r="G101" s="21">
        <v>0</v>
      </c>
      <c r="H101" s="20">
        <f>E101-G101*E101</f>
        <v>0</v>
      </c>
      <c r="I101" s="20">
        <f>F101-G101*F101</f>
        <v>0</v>
      </c>
      <c r="J101" s="22"/>
    </row>
    <row r="102" spans="1:10">
      <c r="A102" s="15" t="s">
        <v>1311</v>
      </c>
      <c r="B102" s="18" t="s">
        <v>126</v>
      </c>
      <c r="C102" s="23">
        <v>0</v>
      </c>
      <c r="D102" s="16">
        <v>950</v>
      </c>
      <c r="E102" s="20">
        <f>D102*C102</f>
        <v>0</v>
      </c>
      <c r="F102" s="20">
        <f>E102*G3+E102</f>
        <v>0</v>
      </c>
      <c r="G102" s="21">
        <v>0</v>
      </c>
      <c r="H102" s="20">
        <f>E102-G102*E102</f>
        <v>0</v>
      </c>
      <c r="I102" s="20">
        <f>F102-G102*F102</f>
        <v>0</v>
      </c>
      <c r="J102" s="22"/>
    </row>
    <row r="103" spans="1:10">
      <c r="A103" s="15" t="s">
        <v>1312</v>
      </c>
      <c r="B103" s="18" t="s">
        <v>396</v>
      </c>
      <c r="C103" s="23">
        <v>0</v>
      </c>
      <c r="D103" s="16">
        <v>1650</v>
      </c>
      <c r="E103" s="20">
        <f>D103*C103</f>
        <v>0</v>
      </c>
      <c r="F103" s="20">
        <f>E103*G3+E103</f>
        <v>0</v>
      </c>
      <c r="G103" s="21">
        <v>0</v>
      </c>
      <c r="H103" s="20">
        <f>E103-G103*E103</f>
        <v>0</v>
      </c>
      <c r="I103" s="20">
        <f>F103-G103*F103</f>
        <v>0</v>
      </c>
      <c r="J103" s="22"/>
    </row>
    <row r="105" spans="1:10" s="24" customFormat="1" ht="16">
      <c r="A105" s="25" t="s">
        <v>1</v>
      </c>
      <c r="B105" s="25" t="s">
        <v>129</v>
      </c>
      <c r="C105" s="25" t="s">
        <v>1</v>
      </c>
      <c r="D105" s="26" t="s">
        <v>1</v>
      </c>
      <c r="E105" s="27">
        <f>SUM(E10:E103)</f>
        <v>219250</v>
      </c>
      <c r="F105" s="27">
        <f>SUM(F10:F103)</f>
        <v>219250</v>
      </c>
      <c r="G105" s="28" t="s">
        <v>1</v>
      </c>
      <c r="H105" s="27">
        <f>SUM(H10:H103)</f>
        <v>219250</v>
      </c>
      <c r="I105" s="27">
        <f>SUM(I10:I103)</f>
        <v>219250</v>
      </c>
    </row>
    <row r="107" spans="1:10" s="24" customFormat="1" ht="16">
      <c r="A107" s="25" t="s">
        <v>1</v>
      </c>
      <c r="B107" s="25" t="s">
        <v>130</v>
      </c>
      <c r="C107" s="25" t="s">
        <v>1</v>
      </c>
      <c r="D107" s="27">
        <v>1285000</v>
      </c>
      <c r="E107" s="27">
        <f>SUM(E7:E103)</f>
        <v>1504250</v>
      </c>
      <c r="F107" s="27">
        <f>SUM(F7:F103)</f>
        <v>1504250</v>
      </c>
      <c r="G107" s="28" t="s">
        <v>1</v>
      </c>
      <c r="H107" s="27">
        <f>SUM(H7:H103)</f>
        <v>1504250</v>
      </c>
      <c r="I107" s="27">
        <f>SUM(I7:I103)</f>
        <v>1504250</v>
      </c>
    </row>
  </sheetData>
  <sheetProtection formatCells="0" formatColumns="0" formatRows="0" insertColumns="0" insertRows="0" insertHyperlinks="0" deleteColumns="0" deleteRows="0" sort="0" autoFilter="0"/>
  <autoFilter ref="C10" xr:uid="{00000000-0009-0000-0000-000000000000}"/>
  <mergeCells count="1">
    <mergeCell ref="A2:B2"/>
  </mergeCells>
  <pageMargins left="0.2" right="0.2" top="0.25" bottom="0.25" header="0.3" footer="0.3"/>
  <pageSetup paperSize="9" fitToHeight="3" orientation="landscape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45</vt:lpstr>
      <vt:lpstr>51</vt:lpstr>
      <vt:lpstr>50</vt:lpstr>
      <vt:lpstr>55</vt:lpstr>
      <vt:lpstr>60</vt:lpstr>
      <vt:lpstr>66</vt:lpstr>
      <vt:lpstr>72</vt:lpstr>
      <vt:lpstr>78</vt:lpstr>
      <vt:lpstr>S6</vt:lpstr>
      <vt:lpstr>S7</vt:lpstr>
      <vt:lpstr>S8</vt:lpstr>
      <vt:lpstr>43M</vt:lpstr>
      <vt:lpstr>53M</vt:lpstr>
      <vt:lpstr>66M</vt:lpstr>
      <vt:lpstr>25MRPH</vt:lpstr>
      <vt:lpstr>25</vt:lpstr>
      <vt:lpstr>27</vt:lpstr>
      <vt:lpstr>S10</vt:lpstr>
      <vt:lpstr>V47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2020-09-14T06:37:45Z</dcterms:created>
  <dcterms:modified xsi:type="dcterms:W3CDTF">2020-09-14T07:26:31Z</dcterms:modified>
</cp:coreProperties>
</file>